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8495" windowHeight="1102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2" i="1" l="1"/>
  <c r="G72" i="1"/>
  <c r="I12" i="1"/>
  <c r="G12" i="1"/>
  <c r="I7" i="1"/>
  <c r="G7" i="1"/>
  <c r="U182" i="1" l="1"/>
  <c r="T182" i="1"/>
  <c r="S182" i="1"/>
  <c r="R182" i="1"/>
  <c r="Q182" i="1"/>
  <c r="P182" i="1"/>
  <c r="N182" i="1"/>
  <c r="M182" i="1"/>
  <c r="L182" i="1"/>
  <c r="K182" i="1"/>
  <c r="I182" i="1"/>
  <c r="H182" i="1"/>
  <c r="G182" i="1"/>
  <c r="E182" i="1"/>
  <c r="U177" i="1"/>
  <c r="T177" i="1"/>
  <c r="S177" i="1"/>
  <c r="R177" i="1"/>
  <c r="Q177" i="1"/>
  <c r="P177" i="1"/>
  <c r="N177" i="1"/>
  <c r="M177" i="1"/>
  <c r="L177" i="1"/>
  <c r="K177" i="1"/>
  <c r="I177" i="1"/>
  <c r="H177" i="1"/>
  <c r="G177" i="1"/>
  <c r="E177" i="1"/>
  <c r="U172" i="1"/>
  <c r="T172" i="1"/>
  <c r="S172" i="1"/>
  <c r="R172" i="1"/>
  <c r="Q172" i="1"/>
  <c r="P172" i="1"/>
  <c r="N172" i="1"/>
  <c r="M172" i="1"/>
  <c r="L172" i="1"/>
  <c r="K172" i="1"/>
  <c r="I172" i="1"/>
  <c r="H172" i="1"/>
  <c r="G172" i="1"/>
  <c r="E172" i="1"/>
  <c r="U167" i="1"/>
  <c r="T167" i="1"/>
  <c r="S167" i="1"/>
  <c r="R167" i="1"/>
  <c r="Q167" i="1"/>
  <c r="P167" i="1"/>
  <c r="N167" i="1"/>
  <c r="M167" i="1"/>
  <c r="L167" i="1"/>
  <c r="K167" i="1"/>
  <c r="I167" i="1"/>
  <c r="H167" i="1"/>
  <c r="G167" i="1"/>
  <c r="E167" i="1"/>
  <c r="U162" i="1"/>
  <c r="T162" i="1"/>
  <c r="S162" i="1"/>
  <c r="R162" i="1"/>
  <c r="Q162" i="1"/>
  <c r="P162" i="1"/>
  <c r="N162" i="1"/>
  <c r="M162" i="1"/>
  <c r="L162" i="1"/>
  <c r="K162" i="1"/>
  <c r="I162" i="1"/>
  <c r="H162" i="1"/>
  <c r="G162" i="1"/>
  <c r="E162" i="1"/>
  <c r="U157" i="1"/>
  <c r="T157" i="1"/>
  <c r="S157" i="1"/>
  <c r="R157" i="1"/>
  <c r="Q157" i="1"/>
  <c r="P157" i="1"/>
  <c r="N157" i="1"/>
  <c r="M157" i="1"/>
  <c r="L157" i="1"/>
  <c r="K157" i="1"/>
  <c r="I157" i="1"/>
  <c r="H157" i="1"/>
  <c r="G157" i="1"/>
  <c r="E157" i="1"/>
  <c r="U152" i="1"/>
  <c r="T152" i="1"/>
  <c r="S152" i="1"/>
  <c r="R152" i="1"/>
  <c r="Q152" i="1"/>
  <c r="P152" i="1"/>
  <c r="N152" i="1"/>
  <c r="M152" i="1"/>
  <c r="L152" i="1"/>
  <c r="K152" i="1"/>
  <c r="I152" i="1"/>
  <c r="H152" i="1"/>
  <c r="G152" i="1"/>
  <c r="E152" i="1"/>
  <c r="U147" i="1"/>
  <c r="T147" i="1"/>
  <c r="S147" i="1"/>
  <c r="R147" i="1"/>
  <c r="Q147" i="1"/>
  <c r="P147" i="1"/>
  <c r="N147" i="1"/>
  <c r="M147" i="1"/>
  <c r="L147" i="1"/>
  <c r="K147" i="1"/>
  <c r="I147" i="1"/>
  <c r="H147" i="1"/>
  <c r="G147" i="1"/>
  <c r="E147" i="1"/>
  <c r="U142" i="1"/>
  <c r="T142" i="1"/>
  <c r="S142" i="1"/>
  <c r="R142" i="1"/>
  <c r="Q142" i="1"/>
  <c r="P142" i="1"/>
  <c r="N142" i="1"/>
  <c r="M142" i="1"/>
  <c r="L142" i="1"/>
  <c r="K142" i="1"/>
  <c r="I142" i="1"/>
  <c r="H142" i="1"/>
  <c r="G142" i="1"/>
  <c r="E142" i="1"/>
  <c r="U137" i="1"/>
  <c r="T137" i="1"/>
  <c r="S137" i="1"/>
  <c r="R137" i="1"/>
  <c r="Q137" i="1"/>
  <c r="P137" i="1"/>
  <c r="N137" i="1"/>
  <c r="M137" i="1"/>
  <c r="L137" i="1"/>
  <c r="K137" i="1"/>
  <c r="I137" i="1"/>
  <c r="H137" i="1"/>
  <c r="G137" i="1"/>
  <c r="E137" i="1"/>
  <c r="U132" i="1"/>
  <c r="T132" i="1"/>
  <c r="S132" i="1"/>
  <c r="R132" i="1"/>
  <c r="Q132" i="1"/>
  <c r="P132" i="1"/>
  <c r="N132" i="1"/>
  <c r="M132" i="1"/>
  <c r="L132" i="1"/>
  <c r="K132" i="1"/>
  <c r="I132" i="1"/>
  <c r="H132" i="1"/>
  <c r="G132" i="1"/>
  <c r="E132" i="1"/>
  <c r="U127" i="1"/>
  <c r="T127" i="1"/>
  <c r="S127" i="1"/>
  <c r="R127" i="1"/>
  <c r="Q127" i="1"/>
  <c r="P127" i="1"/>
  <c r="N127" i="1"/>
  <c r="M127" i="1"/>
  <c r="L127" i="1"/>
  <c r="K127" i="1"/>
  <c r="I127" i="1"/>
  <c r="H127" i="1"/>
  <c r="G127" i="1"/>
  <c r="E127" i="1"/>
  <c r="U122" i="1"/>
  <c r="T122" i="1"/>
  <c r="S122" i="1"/>
  <c r="R122" i="1"/>
  <c r="Q122" i="1"/>
  <c r="P122" i="1"/>
  <c r="N122" i="1"/>
  <c r="M122" i="1"/>
  <c r="L122" i="1"/>
  <c r="K122" i="1"/>
  <c r="I122" i="1"/>
  <c r="H122" i="1"/>
  <c r="G122" i="1"/>
  <c r="E122" i="1"/>
  <c r="U117" i="1"/>
  <c r="T117" i="1"/>
  <c r="S117" i="1"/>
  <c r="R117" i="1"/>
  <c r="Q117" i="1"/>
  <c r="P117" i="1"/>
  <c r="N117" i="1"/>
  <c r="M117" i="1"/>
  <c r="L117" i="1"/>
  <c r="K117" i="1"/>
  <c r="I117" i="1"/>
  <c r="H117" i="1"/>
  <c r="G117" i="1"/>
  <c r="E117" i="1"/>
  <c r="U112" i="1"/>
  <c r="T112" i="1"/>
  <c r="S112" i="1"/>
  <c r="R112" i="1"/>
  <c r="Q112" i="1"/>
  <c r="P112" i="1"/>
  <c r="N112" i="1"/>
  <c r="M112" i="1"/>
  <c r="L112" i="1"/>
  <c r="K112" i="1"/>
  <c r="I112" i="1"/>
  <c r="H112" i="1"/>
  <c r="G112" i="1"/>
  <c r="E112" i="1"/>
  <c r="U107" i="1"/>
  <c r="T107" i="1"/>
  <c r="S107" i="1"/>
  <c r="R107" i="1"/>
  <c r="Q107" i="1"/>
  <c r="P107" i="1"/>
  <c r="N107" i="1"/>
  <c r="M107" i="1"/>
  <c r="L107" i="1"/>
  <c r="K107" i="1"/>
  <c r="I107" i="1"/>
  <c r="H107" i="1"/>
  <c r="G107" i="1"/>
  <c r="F107" i="1"/>
  <c r="E107" i="1"/>
  <c r="U102" i="1"/>
  <c r="T102" i="1"/>
  <c r="S102" i="1"/>
  <c r="R102" i="1"/>
  <c r="Q102" i="1"/>
  <c r="P102" i="1"/>
  <c r="N102" i="1"/>
  <c r="M102" i="1"/>
  <c r="L102" i="1"/>
  <c r="K102" i="1"/>
  <c r="I102" i="1"/>
  <c r="H102" i="1"/>
  <c r="G102" i="1"/>
  <c r="E102" i="1"/>
  <c r="U97" i="1"/>
  <c r="T97" i="1"/>
  <c r="S97" i="1"/>
  <c r="R97" i="1"/>
  <c r="Q97" i="1"/>
  <c r="P97" i="1"/>
  <c r="N97" i="1"/>
  <c r="M97" i="1"/>
  <c r="L97" i="1"/>
  <c r="K97" i="1"/>
  <c r="I97" i="1"/>
  <c r="H97" i="1"/>
  <c r="G97" i="1"/>
  <c r="E97" i="1"/>
  <c r="U92" i="1"/>
  <c r="T92" i="1"/>
  <c r="S92" i="1"/>
  <c r="R92" i="1"/>
  <c r="Q92" i="1"/>
  <c r="P92" i="1"/>
  <c r="N92" i="1"/>
  <c r="M92" i="1"/>
  <c r="L92" i="1"/>
  <c r="K92" i="1"/>
  <c r="I92" i="1"/>
  <c r="H92" i="1"/>
  <c r="G92" i="1"/>
  <c r="E92" i="1"/>
  <c r="U87" i="1"/>
  <c r="T87" i="1"/>
  <c r="S87" i="1"/>
  <c r="R87" i="1"/>
  <c r="Q87" i="1"/>
  <c r="P87" i="1"/>
  <c r="N87" i="1"/>
  <c r="M87" i="1"/>
  <c r="L87" i="1"/>
  <c r="K87" i="1"/>
  <c r="I87" i="1"/>
  <c r="H87" i="1"/>
  <c r="G87" i="1"/>
  <c r="E87" i="1"/>
  <c r="U82" i="1"/>
  <c r="T82" i="1"/>
  <c r="S82" i="1"/>
  <c r="R82" i="1"/>
  <c r="Q82" i="1"/>
  <c r="P82" i="1"/>
  <c r="N82" i="1"/>
  <c r="M82" i="1"/>
  <c r="L82" i="1"/>
  <c r="K82" i="1"/>
  <c r="I82" i="1"/>
  <c r="H82" i="1"/>
  <c r="G82" i="1"/>
  <c r="E82" i="1"/>
  <c r="U77" i="1"/>
  <c r="T77" i="1"/>
  <c r="S77" i="1"/>
  <c r="R77" i="1"/>
  <c r="Q77" i="1"/>
  <c r="P77" i="1"/>
  <c r="N77" i="1"/>
  <c r="M77" i="1"/>
  <c r="L77" i="1"/>
  <c r="K77" i="1"/>
  <c r="I77" i="1"/>
  <c r="H77" i="1"/>
  <c r="G77" i="1"/>
  <c r="E77" i="1"/>
  <c r="U72" i="1"/>
  <c r="T72" i="1"/>
  <c r="S72" i="1"/>
  <c r="R72" i="1"/>
  <c r="Q72" i="1"/>
  <c r="P72" i="1"/>
  <c r="N72" i="1"/>
  <c r="M72" i="1"/>
  <c r="L72" i="1"/>
  <c r="K72" i="1"/>
  <c r="H72" i="1"/>
  <c r="E72" i="1"/>
  <c r="U67" i="1"/>
  <c r="T67" i="1"/>
  <c r="S67" i="1"/>
  <c r="R67" i="1"/>
  <c r="Q67" i="1"/>
  <c r="P67" i="1"/>
  <c r="N67" i="1"/>
  <c r="M67" i="1"/>
  <c r="L67" i="1"/>
  <c r="K67" i="1"/>
  <c r="I67" i="1"/>
  <c r="H67" i="1"/>
  <c r="G67" i="1"/>
  <c r="E67" i="1"/>
  <c r="U62" i="1"/>
  <c r="T62" i="1"/>
  <c r="S62" i="1"/>
  <c r="R62" i="1"/>
  <c r="Q62" i="1"/>
  <c r="P62" i="1"/>
  <c r="N62" i="1"/>
  <c r="M62" i="1"/>
  <c r="L62" i="1"/>
  <c r="K62" i="1"/>
  <c r="I62" i="1"/>
  <c r="H62" i="1"/>
  <c r="G62" i="1"/>
  <c r="E62" i="1"/>
  <c r="U57" i="1"/>
  <c r="T57" i="1"/>
  <c r="S57" i="1"/>
  <c r="R57" i="1"/>
  <c r="Q57" i="1"/>
  <c r="P57" i="1"/>
  <c r="N57" i="1"/>
  <c r="M57" i="1"/>
  <c r="L57" i="1"/>
  <c r="K57" i="1"/>
  <c r="I57" i="1"/>
  <c r="H57" i="1"/>
  <c r="G57" i="1"/>
  <c r="E57" i="1"/>
  <c r="U52" i="1"/>
  <c r="T52" i="1"/>
  <c r="S52" i="1"/>
  <c r="R52" i="1"/>
  <c r="Q52" i="1"/>
  <c r="P52" i="1"/>
  <c r="N52" i="1"/>
  <c r="M52" i="1"/>
  <c r="L52" i="1"/>
  <c r="K52" i="1"/>
  <c r="I52" i="1"/>
  <c r="H52" i="1"/>
  <c r="G52" i="1"/>
  <c r="E52" i="1"/>
  <c r="U47" i="1"/>
  <c r="T47" i="1"/>
  <c r="S47" i="1"/>
  <c r="R47" i="1"/>
  <c r="Q47" i="1"/>
  <c r="P47" i="1"/>
  <c r="N47" i="1"/>
  <c r="M47" i="1"/>
  <c r="L47" i="1"/>
  <c r="K47" i="1"/>
  <c r="I47" i="1"/>
  <c r="H47" i="1"/>
  <c r="G47" i="1"/>
  <c r="E47" i="1"/>
  <c r="U42" i="1"/>
  <c r="T42" i="1"/>
  <c r="S42" i="1"/>
  <c r="R42" i="1"/>
  <c r="Q42" i="1"/>
  <c r="P42" i="1"/>
  <c r="N42" i="1"/>
  <c r="M42" i="1"/>
  <c r="L42" i="1"/>
  <c r="K42" i="1"/>
  <c r="I42" i="1"/>
  <c r="H42" i="1"/>
  <c r="G42" i="1"/>
  <c r="E42" i="1"/>
  <c r="U37" i="1"/>
  <c r="T37" i="1"/>
  <c r="S37" i="1"/>
  <c r="R37" i="1"/>
  <c r="Q37" i="1"/>
  <c r="P37" i="1"/>
  <c r="N37" i="1"/>
  <c r="M37" i="1"/>
  <c r="L37" i="1"/>
  <c r="K37" i="1"/>
  <c r="I37" i="1"/>
  <c r="H37" i="1"/>
  <c r="G37" i="1"/>
  <c r="E37" i="1"/>
  <c r="U32" i="1"/>
  <c r="T32" i="1"/>
  <c r="S32" i="1"/>
  <c r="R32" i="1"/>
  <c r="Q32" i="1"/>
  <c r="P32" i="1"/>
  <c r="N32" i="1"/>
  <c r="M32" i="1"/>
  <c r="L32" i="1"/>
  <c r="K32" i="1"/>
  <c r="I32" i="1"/>
  <c r="G32" i="1"/>
  <c r="E32" i="1"/>
  <c r="U27" i="1"/>
  <c r="T27" i="1"/>
  <c r="S27" i="1"/>
  <c r="R27" i="1"/>
  <c r="Q27" i="1"/>
  <c r="P27" i="1"/>
  <c r="N27" i="1"/>
  <c r="M27" i="1"/>
  <c r="L27" i="1"/>
  <c r="K27" i="1"/>
  <c r="I27" i="1"/>
  <c r="H27" i="1"/>
  <c r="G27" i="1"/>
  <c r="E27" i="1"/>
  <c r="U22" i="1"/>
  <c r="T22" i="1"/>
  <c r="S22" i="1"/>
  <c r="R22" i="1"/>
  <c r="Q22" i="1"/>
  <c r="P22" i="1"/>
  <c r="N22" i="1"/>
  <c r="M22" i="1"/>
  <c r="L22" i="1"/>
  <c r="K22" i="1"/>
  <c r="I22" i="1"/>
  <c r="H22" i="1"/>
  <c r="G22" i="1"/>
  <c r="E22" i="1"/>
  <c r="U17" i="1"/>
  <c r="T17" i="1"/>
  <c r="S17" i="1"/>
  <c r="R17" i="1"/>
  <c r="Q17" i="1"/>
  <c r="P17" i="1"/>
  <c r="N17" i="1"/>
  <c r="M17" i="1"/>
  <c r="L17" i="1"/>
  <c r="K17" i="1"/>
  <c r="I17" i="1"/>
  <c r="H17" i="1"/>
  <c r="G17" i="1"/>
  <c r="E17" i="1"/>
  <c r="U12" i="1"/>
  <c r="T12" i="1"/>
  <c r="S12" i="1"/>
  <c r="R12" i="1"/>
  <c r="Q12" i="1"/>
  <c r="P12" i="1"/>
  <c r="N12" i="1"/>
  <c r="M12" i="1"/>
  <c r="L12" i="1"/>
  <c r="K12" i="1"/>
  <c r="H12" i="1"/>
  <c r="E12" i="1"/>
  <c r="U7" i="1"/>
  <c r="T7" i="1"/>
  <c r="S7" i="1"/>
  <c r="R7" i="1"/>
  <c r="Q7" i="1"/>
  <c r="P7" i="1"/>
  <c r="N7" i="1"/>
  <c r="M7" i="1"/>
  <c r="L7" i="1"/>
  <c r="K7" i="1"/>
  <c r="H7" i="1"/>
  <c r="E7" i="1"/>
  <c r="I341" i="1" l="1"/>
  <c r="G341" i="1"/>
  <c r="I266" i="1"/>
  <c r="G266" i="1"/>
  <c r="I261" i="1"/>
  <c r="G186" i="1"/>
  <c r="G256" i="1"/>
  <c r="G261" i="1"/>
  <c r="I256" i="1"/>
  <c r="I186" i="1"/>
  <c r="P261" i="1"/>
  <c r="G361" i="1"/>
  <c r="H361" i="1"/>
  <c r="I361" i="1"/>
  <c r="K361" i="1"/>
  <c r="L361" i="1"/>
  <c r="M361" i="1"/>
  <c r="N361" i="1"/>
  <c r="P361" i="1"/>
  <c r="Q361" i="1"/>
  <c r="R361" i="1"/>
  <c r="S361" i="1"/>
  <c r="T361" i="1"/>
  <c r="U361" i="1"/>
  <c r="E361" i="1"/>
  <c r="G356" i="1"/>
  <c r="H356" i="1"/>
  <c r="I356" i="1"/>
  <c r="K356" i="1"/>
  <c r="L356" i="1"/>
  <c r="M356" i="1"/>
  <c r="N356" i="1"/>
  <c r="P356" i="1"/>
  <c r="Q356" i="1"/>
  <c r="R356" i="1"/>
  <c r="S356" i="1"/>
  <c r="T356" i="1"/>
  <c r="U356" i="1"/>
  <c r="E356" i="1"/>
  <c r="G351" i="1"/>
  <c r="H351" i="1"/>
  <c r="I351" i="1"/>
  <c r="K351" i="1"/>
  <c r="L351" i="1"/>
  <c r="M351" i="1"/>
  <c r="N351" i="1"/>
  <c r="P351" i="1"/>
  <c r="Q351" i="1"/>
  <c r="R351" i="1"/>
  <c r="S351" i="1"/>
  <c r="T351" i="1"/>
  <c r="U351" i="1"/>
  <c r="E351" i="1"/>
  <c r="G346" i="1"/>
  <c r="H346" i="1"/>
  <c r="I346" i="1"/>
  <c r="K346" i="1"/>
  <c r="L346" i="1"/>
  <c r="M346" i="1"/>
  <c r="N346" i="1"/>
  <c r="P346" i="1"/>
  <c r="Q346" i="1"/>
  <c r="R346" i="1"/>
  <c r="S346" i="1"/>
  <c r="T346" i="1"/>
  <c r="U346" i="1"/>
  <c r="E346" i="1"/>
  <c r="H341" i="1"/>
  <c r="K341" i="1"/>
  <c r="L341" i="1"/>
  <c r="M341" i="1"/>
  <c r="P341" i="1"/>
  <c r="Q341" i="1"/>
  <c r="R341" i="1"/>
  <c r="S341" i="1"/>
  <c r="T341" i="1"/>
  <c r="U341" i="1"/>
  <c r="E341" i="1"/>
  <c r="N341" i="1" s="1"/>
  <c r="G336" i="1"/>
  <c r="H336" i="1"/>
  <c r="I336" i="1"/>
  <c r="K336" i="1"/>
  <c r="L336" i="1"/>
  <c r="M336" i="1"/>
  <c r="N336" i="1"/>
  <c r="P336" i="1"/>
  <c r="Q336" i="1"/>
  <c r="R336" i="1"/>
  <c r="S336" i="1"/>
  <c r="T336" i="1"/>
  <c r="U336" i="1"/>
  <c r="E336" i="1"/>
  <c r="G331" i="1"/>
  <c r="H331" i="1"/>
  <c r="I331" i="1"/>
  <c r="K331" i="1"/>
  <c r="L331" i="1"/>
  <c r="M331" i="1"/>
  <c r="N331" i="1"/>
  <c r="P331" i="1"/>
  <c r="Q331" i="1"/>
  <c r="R331" i="1"/>
  <c r="S331" i="1"/>
  <c r="T331" i="1"/>
  <c r="U331" i="1"/>
  <c r="E331" i="1"/>
  <c r="G326" i="1"/>
  <c r="H326" i="1"/>
  <c r="I326" i="1"/>
  <c r="K326" i="1"/>
  <c r="L326" i="1"/>
  <c r="M326" i="1"/>
  <c r="N326" i="1"/>
  <c r="P326" i="1"/>
  <c r="Q326" i="1"/>
  <c r="R326" i="1"/>
  <c r="S326" i="1"/>
  <c r="T326" i="1"/>
  <c r="U326" i="1"/>
  <c r="E326" i="1"/>
  <c r="G321" i="1"/>
  <c r="H321" i="1"/>
  <c r="I321" i="1"/>
  <c r="K321" i="1"/>
  <c r="L321" i="1"/>
  <c r="M321" i="1"/>
  <c r="N321" i="1"/>
  <c r="P321" i="1"/>
  <c r="Q321" i="1"/>
  <c r="R321" i="1"/>
  <c r="S321" i="1"/>
  <c r="T321" i="1"/>
  <c r="U321" i="1"/>
  <c r="E321" i="1"/>
  <c r="G316" i="1"/>
  <c r="H316" i="1"/>
  <c r="I316" i="1"/>
  <c r="K316" i="1"/>
  <c r="L316" i="1"/>
  <c r="M316" i="1"/>
  <c r="N316" i="1"/>
  <c r="P316" i="1"/>
  <c r="Q316" i="1"/>
  <c r="R316" i="1"/>
  <c r="S316" i="1"/>
  <c r="T316" i="1"/>
  <c r="U316" i="1"/>
  <c r="E316" i="1"/>
  <c r="G311" i="1"/>
  <c r="H311" i="1"/>
  <c r="I311" i="1"/>
  <c r="K311" i="1"/>
  <c r="L311" i="1"/>
  <c r="M311" i="1"/>
  <c r="N311" i="1"/>
  <c r="P311" i="1"/>
  <c r="Q311" i="1"/>
  <c r="R311" i="1"/>
  <c r="S311" i="1"/>
  <c r="T311" i="1"/>
  <c r="U311" i="1"/>
  <c r="E311" i="1"/>
  <c r="G306" i="1"/>
  <c r="H306" i="1"/>
  <c r="I306" i="1"/>
  <c r="K306" i="1"/>
  <c r="L306" i="1"/>
  <c r="M306" i="1"/>
  <c r="N306" i="1"/>
  <c r="P306" i="1"/>
  <c r="Q306" i="1"/>
  <c r="R306" i="1"/>
  <c r="S306" i="1"/>
  <c r="T306" i="1"/>
  <c r="U306" i="1"/>
  <c r="E306" i="1"/>
  <c r="G301" i="1"/>
  <c r="H301" i="1"/>
  <c r="I301" i="1"/>
  <c r="K301" i="1"/>
  <c r="L301" i="1"/>
  <c r="M301" i="1"/>
  <c r="N301" i="1"/>
  <c r="P301" i="1"/>
  <c r="Q301" i="1"/>
  <c r="R301" i="1"/>
  <c r="S301" i="1"/>
  <c r="T301" i="1"/>
  <c r="U301" i="1"/>
  <c r="E301" i="1"/>
  <c r="G296" i="1"/>
  <c r="H296" i="1"/>
  <c r="I296" i="1"/>
  <c r="K296" i="1"/>
  <c r="L296" i="1"/>
  <c r="M296" i="1"/>
  <c r="N296" i="1"/>
  <c r="P296" i="1"/>
  <c r="Q296" i="1"/>
  <c r="R296" i="1"/>
  <c r="S296" i="1"/>
  <c r="T296" i="1"/>
  <c r="U296" i="1"/>
  <c r="E296" i="1"/>
  <c r="G291" i="1"/>
  <c r="H291" i="1"/>
  <c r="I291" i="1"/>
  <c r="K291" i="1"/>
  <c r="L291" i="1"/>
  <c r="M291" i="1"/>
  <c r="N291" i="1"/>
  <c r="P291" i="1"/>
  <c r="Q291" i="1"/>
  <c r="R291" i="1"/>
  <c r="S291" i="1"/>
  <c r="T291" i="1"/>
  <c r="U291" i="1"/>
  <c r="E291" i="1"/>
  <c r="G286" i="1"/>
  <c r="H286" i="1"/>
  <c r="I286" i="1"/>
  <c r="K286" i="1"/>
  <c r="L286" i="1"/>
  <c r="M286" i="1"/>
  <c r="N286" i="1"/>
  <c r="P286" i="1"/>
  <c r="Q286" i="1"/>
  <c r="R286" i="1"/>
  <c r="S286" i="1"/>
  <c r="T286" i="1"/>
  <c r="U286" i="1"/>
  <c r="E286" i="1"/>
  <c r="G281" i="1"/>
  <c r="H281" i="1"/>
  <c r="I281" i="1"/>
  <c r="K281" i="1"/>
  <c r="L281" i="1"/>
  <c r="M281" i="1"/>
  <c r="N281" i="1"/>
  <c r="P281" i="1"/>
  <c r="Q281" i="1"/>
  <c r="R281" i="1"/>
  <c r="S281" i="1"/>
  <c r="T281" i="1"/>
  <c r="U281" i="1"/>
  <c r="E281" i="1"/>
  <c r="G276" i="1"/>
  <c r="H276" i="1"/>
  <c r="I276" i="1"/>
  <c r="K276" i="1"/>
  <c r="L276" i="1"/>
  <c r="M276" i="1"/>
  <c r="N276" i="1"/>
  <c r="P276" i="1"/>
  <c r="Q276" i="1"/>
  <c r="R276" i="1"/>
  <c r="S276" i="1"/>
  <c r="T276" i="1"/>
  <c r="U276" i="1"/>
  <c r="E276" i="1"/>
  <c r="G271" i="1"/>
  <c r="H271" i="1"/>
  <c r="I271" i="1"/>
  <c r="K271" i="1"/>
  <c r="L271" i="1"/>
  <c r="M271" i="1"/>
  <c r="N271" i="1"/>
  <c r="P271" i="1"/>
  <c r="Q271" i="1"/>
  <c r="R271" i="1"/>
  <c r="S271" i="1"/>
  <c r="T271" i="1"/>
  <c r="U271" i="1"/>
  <c r="E271" i="1"/>
  <c r="H266" i="1"/>
  <c r="K266" i="1"/>
  <c r="L266" i="1"/>
  <c r="M266" i="1"/>
  <c r="P266" i="1"/>
  <c r="Q266" i="1"/>
  <c r="R266" i="1"/>
  <c r="S266" i="1"/>
  <c r="T266" i="1"/>
  <c r="U266" i="1"/>
  <c r="E266" i="1"/>
  <c r="N266" i="1" s="1"/>
  <c r="H261" i="1"/>
  <c r="K261" i="1"/>
  <c r="L261" i="1"/>
  <c r="M261" i="1"/>
  <c r="Q261" i="1"/>
  <c r="R261" i="1"/>
  <c r="S261" i="1"/>
  <c r="T261" i="1"/>
  <c r="U261" i="1"/>
  <c r="E261" i="1"/>
  <c r="N261" i="1" s="1"/>
  <c r="H256" i="1"/>
  <c r="K256" i="1"/>
  <c r="L256" i="1"/>
  <c r="M256" i="1"/>
  <c r="P256" i="1"/>
  <c r="Q256" i="1"/>
  <c r="R256" i="1"/>
  <c r="S256" i="1"/>
  <c r="T256" i="1"/>
  <c r="U256" i="1"/>
  <c r="E256" i="1"/>
  <c r="N256" i="1" s="1"/>
  <c r="G251" i="1"/>
  <c r="H251" i="1"/>
  <c r="I251" i="1"/>
  <c r="K251" i="1"/>
  <c r="L251" i="1"/>
  <c r="M251" i="1"/>
  <c r="N251" i="1"/>
  <c r="P251" i="1"/>
  <c r="Q251" i="1"/>
  <c r="R251" i="1"/>
  <c r="S251" i="1"/>
  <c r="T251" i="1"/>
  <c r="U251" i="1"/>
  <c r="E251" i="1"/>
  <c r="G246" i="1"/>
  <c r="H246" i="1"/>
  <c r="I246" i="1"/>
  <c r="K246" i="1"/>
  <c r="L246" i="1"/>
  <c r="M246" i="1"/>
  <c r="N246" i="1"/>
  <c r="P246" i="1"/>
  <c r="Q246" i="1"/>
  <c r="R246" i="1"/>
  <c r="S246" i="1"/>
  <c r="T246" i="1"/>
  <c r="U246" i="1"/>
  <c r="E246" i="1"/>
  <c r="G241" i="1"/>
  <c r="H241" i="1"/>
  <c r="I241" i="1"/>
  <c r="K241" i="1"/>
  <c r="L241" i="1"/>
  <c r="M241" i="1"/>
  <c r="N241" i="1"/>
  <c r="P241" i="1"/>
  <c r="Q241" i="1"/>
  <c r="R241" i="1"/>
  <c r="S241" i="1"/>
  <c r="T241" i="1"/>
  <c r="U241" i="1"/>
  <c r="E241" i="1"/>
  <c r="G236" i="1"/>
  <c r="H236" i="1"/>
  <c r="I236" i="1"/>
  <c r="K236" i="1"/>
  <c r="L236" i="1"/>
  <c r="M236" i="1"/>
  <c r="N236" i="1"/>
  <c r="P236" i="1"/>
  <c r="Q236" i="1"/>
  <c r="R236" i="1"/>
  <c r="S236" i="1"/>
  <c r="T236" i="1"/>
  <c r="U236" i="1"/>
  <c r="E236" i="1"/>
  <c r="G231" i="1"/>
  <c r="H231" i="1"/>
  <c r="I231" i="1"/>
  <c r="K231" i="1"/>
  <c r="L231" i="1"/>
  <c r="M231" i="1"/>
  <c r="N231" i="1"/>
  <c r="P231" i="1"/>
  <c r="Q231" i="1"/>
  <c r="R231" i="1"/>
  <c r="S231" i="1"/>
  <c r="T231" i="1"/>
  <c r="U231" i="1"/>
  <c r="E231" i="1"/>
  <c r="G226" i="1"/>
  <c r="H226" i="1"/>
  <c r="I226" i="1"/>
  <c r="K226" i="1"/>
  <c r="L226" i="1"/>
  <c r="M226" i="1"/>
  <c r="N226" i="1"/>
  <c r="P226" i="1"/>
  <c r="Q226" i="1"/>
  <c r="R226" i="1"/>
  <c r="S226" i="1"/>
  <c r="T226" i="1"/>
  <c r="U226" i="1"/>
  <c r="E226" i="1"/>
  <c r="G221" i="1"/>
  <c r="H221" i="1"/>
  <c r="I221" i="1"/>
  <c r="K221" i="1"/>
  <c r="L221" i="1"/>
  <c r="M221" i="1"/>
  <c r="N221" i="1"/>
  <c r="P221" i="1"/>
  <c r="Q221" i="1"/>
  <c r="R221" i="1"/>
  <c r="S221" i="1"/>
  <c r="T221" i="1"/>
  <c r="U221" i="1"/>
  <c r="E221" i="1"/>
  <c r="G216" i="1"/>
  <c r="H216" i="1"/>
  <c r="I216" i="1"/>
  <c r="K216" i="1"/>
  <c r="L216" i="1"/>
  <c r="M216" i="1"/>
  <c r="N216" i="1"/>
  <c r="P216" i="1"/>
  <c r="Q216" i="1"/>
  <c r="R216" i="1"/>
  <c r="S216" i="1"/>
  <c r="T216" i="1"/>
  <c r="U216" i="1"/>
  <c r="E216" i="1"/>
  <c r="G211" i="1"/>
  <c r="H211" i="1"/>
  <c r="I211" i="1"/>
  <c r="K211" i="1"/>
  <c r="L211" i="1"/>
  <c r="M211" i="1"/>
  <c r="N211" i="1"/>
  <c r="P211" i="1"/>
  <c r="Q211" i="1"/>
  <c r="R211" i="1"/>
  <c r="S211" i="1"/>
  <c r="T211" i="1"/>
  <c r="U211" i="1"/>
  <c r="E211" i="1"/>
  <c r="G206" i="1"/>
  <c r="H206" i="1"/>
  <c r="I206" i="1"/>
  <c r="K206" i="1"/>
  <c r="L206" i="1"/>
  <c r="M206" i="1"/>
  <c r="N206" i="1"/>
  <c r="P206" i="1"/>
  <c r="Q206" i="1"/>
  <c r="R206" i="1"/>
  <c r="S206" i="1"/>
  <c r="T206" i="1"/>
  <c r="U206" i="1"/>
  <c r="E206" i="1"/>
  <c r="G201" i="1"/>
  <c r="H201" i="1"/>
  <c r="I201" i="1"/>
  <c r="K201" i="1"/>
  <c r="L201" i="1"/>
  <c r="M201" i="1"/>
  <c r="N201" i="1"/>
  <c r="P201" i="1"/>
  <c r="Q201" i="1"/>
  <c r="R201" i="1"/>
  <c r="S201" i="1"/>
  <c r="T201" i="1"/>
  <c r="U201" i="1"/>
  <c r="E201" i="1"/>
  <c r="G196" i="1"/>
  <c r="H196" i="1"/>
  <c r="I196" i="1"/>
  <c r="K196" i="1"/>
  <c r="L196" i="1"/>
  <c r="M196" i="1"/>
  <c r="N196" i="1"/>
  <c r="P196" i="1"/>
  <c r="Q196" i="1"/>
  <c r="R196" i="1"/>
  <c r="S196" i="1"/>
  <c r="T196" i="1"/>
  <c r="U196" i="1"/>
  <c r="E196" i="1"/>
  <c r="G191" i="1"/>
  <c r="H191" i="1"/>
  <c r="I191" i="1"/>
  <c r="K191" i="1"/>
  <c r="L191" i="1"/>
  <c r="M191" i="1"/>
  <c r="N191" i="1"/>
  <c r="P191" i="1"/>
  <c r="Q191" i="1"/>
  <c r="R191" i="1"/>
  <c r="S191" i="1"/>
  <c r="T191" i="1"/>
  <c r="U191" i="1"/>
  <c r="H186" i="1"/>
  <c r="K186" i="1"/>
  <c r="L186" i="1"/>
  <c r="M186" i="1"/>
  <c r="P186" i="1"/>
  <c r="Q186" i="1"/>
  <c r="R186" i="1"/>
  <c r="S186" i="1"/>
  <c r="T186" i="1"/>
  <c r="U186" i="1"/>
  <c r="E191" i="1"/>
  <c r="E186" i="1"/>
  <c r="N186" i="1" s="1"/>
</calcChain>
</file>

<file path=xl/sharedStrings.xml><?xml version="1.0" encoding="utf-8"?>
<sst xmlns="http://schemas.openxmlformats.org/spreadsheetml/2006/main" count="683" uniqueCount="151">
  <si>
    <t>浙江工商大学学生素质评价成绩汇总表</t>
  </si>
  <si>
    <t>学号</t>
  </si>
  <si>
    <t>姓名</t>
  </si>
  <si>
    <t>性别</t>
  </si>
  <si>
    <t>专业素质</t>
  </si>
  <si>
    <t>身心素质</t>
  </si>
  <si>
    <t>基本项     总分</t>
  </si>
  <si>
    <t>名次</t>
  </si>
  <si>
    <t>综合能力                        （记实基本分为75分）</t>
  </si>
  <si>
    <t>备注</t>
  </si>
  <si>
    <t>总分</t>
  </si>
  <si>
    <t>基本    成绩</t>
  </si>
  <si>
    <t>附加分</t>
  </si>
  <si>
    <t>身体    素质</t>
  </si>
  <si>
    <t>文体特长</t>
  </si>
  <si>
    <t>总分（百分制）</t>
  </si>
  <si>
    <t>品德素质</t>
    <phoneticPr fontId="2" type="noConversion"/>
  </si>
  <si>
    <t>1510080521</t>
  </si>
  <si>
    <t>徐鑫杰</t>
    <phoneticPr fontId="5" type="noConversion"/>
  </si>
  <si>
    <t>男</t>
    <phoneticPr fontId="5" type="noConversion"/>
  </si>
  <si>
    <t>1510080605</t>
  </si>
  <si>
    <t>王飞宇</t>
    <phoneticPr fontId="5" type="noConversion"/>
  </si>
  <si>
    <t>1610080130</t>
  </si>
  <si>
    <t>徐可奕</t>
    <phoneticPr fontId="5" type="noConversion"/>
  </si>
  <si>
    <t>女</t>
    <phoneticPr fontId="5" type="noConversion"/>
  </si>
  <si>
    <t>1610080505</t>
  </si>
  <si>
    <t>秦贵芬</t>
  </si>
  <si>
    <t>1610080605</t>
  </si>
  <si>
    <t>胡夏雨</t>
  </si>
  <si>
    <t>1611060318</t>
  </si>
  <si>
    <t>洪素</t>
  </si>
  <si>
    <t>1611080119</t>
  </si>
  <si>
    <t>钟晶晶</t>
  </si>
  <si>
    <t>1622010202</t>
  </si>
  <si>
    <t>杨贝</t>
  </si>
  <si>
    <t>1622010203</t>
  </si>
  <si>
    <t>王琼</t>
  </si>
  <si>
    <t>1622010204</t>
  </si>
  <si>
    <t>陆静仪</t>
  </si>
  <si>
    <t>1622010205</t>
  </si>
  <si>
    <t>薛诗逸</t>
  </si>
  <si>
    <t>1622010206</t>
  </si>
  <si>
    <t>来富伟</t>
  </si>
  <si>
    <t>1622010207</t>
  </si>
  <si>
    <t>徐礼君</t>
  </si>
  <si>
    <t>1622010208</t>
  </si>
  <si>
    <t>卢园园</t>
  </si>
  <si>
    <t>1622010209</t>
  </si>
  <si>
    <t>毛钢</t>
  </si>
  <si>
    <t>1622010210</t>
  </si>
  <si>
    <t>彭涔彬</t>
  </si>
  <si>
    <t>1622010211</t>
  </si>
  <si>
    <t>李舒迪</t>
  </si>
  <si>
    <t>1622010212</t>
  </si>
  <si>
    <t>董迎雪</t>
  </si>
  <si>
    <t>1622010213</t>
  </si>
  <si>
    <t>卢星</t>
  </si>
  <si>
    <t>1622010214</t>
  </si>
  <si>
    <t>张乐莹</t>
  </si>
  <si>
    <t>1622010215</t>
  </si>
  <si>
    <t>赵拓</t>
  </si>
  <si>
    <t>1622010216</t>
  </si>
  <si>
    <t>毛成屹</t>
  </si>
  <si>
    <t>1622010217</t>
  </si>
  <si>
    <t>麻孙凡</t>
  </si>
  <si>
    <t>1622010218</t>
  </si>
  <si>
    <t>章露彬</t>
  </si>
  <si>
    <t>1622010219</t>
  </si>
  <si>
    <t>华湘妮</t>
  </si>
  <si>
    <t>1622010220</t>
  </si>
  <si>
    <t>徐晨吉</t>
  </si>
  <si>
    <t>1622010221</t>
  </si>
  <si>
    <t>王钟涛</t>
  </si>
  <si>
    <t>1622010222</t>
  </si>
  <si>
    <t>叶梦娜</t>
  </si>
  <si>
    <t>1622010223</t>
  </si>
  <si>
    <t>柯沪霞</t>
  </si>
  <si>
    <t>1622010224</t>
  </si>
  <si>
    <t>朱冰清</t>
  </si>
  <si>
    <t>1622010225</t>
  </si>
  <si>
    <t>宗晓莉</t>
  </si>
  <si>
    <t>1622010226</t>
  </si>
  <si>
    <t>杨俊杰</t>
  </si>
  <si>
    <t>1622010227</t>
  </si>
  <si>
    <t>樊淑桢</t>
  </si>
  <si>
    <t>1622010228</t>
  </si>
  <si>
    <t>周筠青</t>
  </si>
  <si>
    <t>1622010229</t>
  </si>
  <si>
    <t>林诗雨</t>
  </si>
  <si>
    <t>1622010231</t>
  </si>
  <si>
    <t>张季淼</t>
  </si>
  <si>
    <t>女</t>
  </si>
  <si>
    <t>2016年</t>
  </si>
  <si>
    <t>2016年</t>
    <phoneticPr fontId="2" type="noConversion"/>
  </si>
  <si>
    <t>2017年</t>
    <phoneticPr fontId="2" type="noConversion"/>
  </si>
  <si>
    <t>2018年</t>
    <phoneticPr fontId="2" type="noConversion"/>
  </si>
  <si>
    <t>总</t>
    <phoneticPr fontId="2" type="noConversion"/>
  </si>
  <si>
    <t>1622010201</t>
  </si>
  <si>
    <t>陈奕潼</t>
  </si>
  <si>
    <t>1622010230</t>
  </si>
  <si>
    <t>斯莞淇</t>
  </si>
  <si>
    <t>陈琦</t>
    <phoneticPr fontId="5" type="noConversion"/>
  </si>
  <si>
    <t>2016</t>
    <phoneticPr fontId="5" type="noConversion"/>
  </si>
  <si>
    <t>2017</t>
    <phoneticPr fontId="5" type="noConversion"/>
  </si>
  <si>
    <t>2018</t>
    <phoneticPr fontId="5" type="noConversion"/>
  </si>
  <si>
    <t>总</t>
    <phoneticPr fontId="5" type="noConversion"/>
  </si>
  <si>
    <t>王雨浩</t>
    <phoneticPr fontId="5" type="noConversion"/>
  </si>
  <si>
    <t>男</t>
  </si>
  <si>
    <t>岑汪奇</t>
    <phoneticPr fontId="5" type="noConversion"/>
  </si>
  <si>
    <t>石成珂</t>
    <phoneticPr fontId="5" type="noConversion"/>
  </si>
  <si>
    <t>牛怡晨</t>
    <phoneticPr fontId="5" type="noConversion"/>
  </si>
  <si>
    <t>王晨玥</t>
    <phoneticPr fontId="5" type="noConversion"/>
  </si>
  <si>
    <r>
      <t>2</t>
    </r>
    <r>
      <rPr>
        <sz val="12"/>
        <rFont val="宋体"/>
        <family val="3"/>
        <charset val="134"/>
      </rPr>
      <t>016</t>
    </r>
    <phoneticPr fontId="5" type="noConversion"/>
  </si>
  <si>
    <r>
      <t>2017</t>
    </r>
    <r>
      <rPr>
        <sz val="12"/>
        <rFont val="宋体"/>
        <family val="3"/>
        <charset val="134"/>
      </rPr>
      <t/>
    </r>
  </si>
  <si>
    <r>
      <t>2018</t>
    </r>
    <r>
      <rPr>
        <sz val="12"/>
        <rFont val="宋体"/>
        <family val="3"/>
        <charset val="134"/>
      </rPr>
      <t/>
    </r>
  </si>
  <si>
    <t>韦靖</t>
    <phoneticPr fontId="5" type="noConversion"/>
  </si>
  <si>
    <t>易翔宇</t>
    <phoneticPr fontId="5" type="noConversion"/>
  </si>
  <si>
    <t>姚卿</t>
    <phoneticPr fontId="5" type="noConversion"/>
  </si>
  <si>
    <t>崔怀中</t>
    <phoneticPr fontId="5" type="noConversion"/>
  </si>
  <si>
    <t>游启山</t>
    <phoneticPr fontId="5" type="noConversion"/>
  </si>
  <si>
    <t>王雨凝</t>
    <phoneticPr fontId="5" type="noConversion"/>
  </si>
  <si>
    <t>杨今天</t>
    <phoneticPr fontId="5" type="noConversion"/>
  </si>
  <si>
    <t>盛妮珊</t>
    <phoneticPr fontId="5" type="noConversion"/>
  </si>
  <si>
    <t>蔡伊宁</t>
    <phoneticPr fontId="5" type="noConversion"/>
  </si>
  <si>
    <t>颜莉莹</t>
    <phoneticPr fontId="5" type="noConversion"/>
  </si>
  <si>
    <t>胡雯倩</t>
    <phoneticPr fontId="5" type="noConversion"/>
  </si>
  <si>
    <t>黄旭涛</t>
    <phoneticPr fontId="5" type="noConversion"/>
  </si>
  <si>
    <t>应俊瑶</t>
    <phoneticPr fontId="5" type="noConversion"/>
  </si>
  <si>
    <t>叶晨茜</t>
    <phoneticPr fontId="5" type="noConversion"/>
  </si>
  <si>
    <t>沈钰巍</t>
    <phoneticPr fontId="5" type="noConversion"/>
  </si>
  <si>
    <t>余晟</t>
    <phoneticPr fontId="5" type="noConversion"/>
  </si>
  <si>
    <t>伍沁雨</t>
    <phoneticPr fontId="5" type="noConversion"/>
  </si>
  <si>
    <t>包雨昕</t>
    <phoneticPr fontId="5" type="noConversion"/>
  </si>
  <si>
    <t>翁柔</t>
    <phoneticPr fontId="5" type="noConversion"/>
  </si>
  <si>
    <t>郑源振</t>
    <phoneticPr fontId="5" type="noConversion"/>
  </si>
  <si>
    <t>张彬锋</t>
    <phoneticPr fontId="5" type="noConversion"/>
  </si>
  <si>
    <t>金熠鑫</t>
    <phoneticPr fontId="5" type="noConversion"/>
  </si>
  <si>
    <t>张余敏</t>
    <phoneticPr fontId="5" type="noConversion"/>
  </si>
  <si>
    <t>吴雅婷</t>
    <phoneticPr fontId="5" type="noConversion"/>
  </si>
  <si>
    <t>陈思铭</t>
    <phoneticPr fontId="5" type="noConversion"/>
  </si>
  <si>
    <t>郑巧瑜</t>
    <phoneticPr fontId="5" type="noConversion"/>
  </si>
  <si>
    <t>周金程</t>
    <phoneticPr fontId="5" type="noConversion"/>
  </si>
  <si>
    <t>男</t>
    <phoneticPr fontId="5" type="noConversion"/>
  </si>
  <si>
    <t>郭超群</t>
    <phoneticPr fontId="5" type="noConversion"/>
  </si>
  <si>
    <t>邵叶楚</t>
    <phoneticPr fontId="5" type="noConversion"/>
  </si>
  <si>
    <t>卢梦</t>
    <phoneticPr fontId="5" type="noConversion"/>
  </si>
  <si>
    <t>社会实践</t>
    <phoneticPr fontId="2" type="noConversion"/>
  </si>
  <si>
    <t>组织领导</t>
    <phoneticPr fontId="2" type="noConversion"/>
  </si>
  <si>
    <t>专业技能</t>
    <phoneticPr fontId="2" type="noConversion"/>
  </si>
  <si>
    <t>研究创新</t>
    <phoneticPr fontId="2" type="noConversion"/>
  </si>
  <si>
    <t>心理素质   评议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</si>
</sst>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0_);[Red]\(0\)"/>
  </numFmts>
  <fonts count="16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2"/>
      <scheme val="minor"/>
    </font>
    <font>
      <sz val="12"/>
      <color rgb="FFFF0000"/>
      <name val="宋体"/>
      <family val="2"/>
    </font>
    <font>
      <sz val="11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3"/>
      <name val="宋体"/>
      <family val="3"/>
      <charset val="134"/>
      <scheme val="minor"/>
    </font>
    <font>
      <b/>
      <sz val="10"/>
      <color rgb="FFFF0000"/>
      <name val="Arial"/>
      <family val="2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8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/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13" fillId="0" borderId="1" xfId="1" applyFont="1" applyBorder="1" applyAlignment="1">
      <alignment horizontal="center"/>
    </xf>
    <xf numFmtId="0" fontId="13" fillId="0" borderId="1" xfId="0" applyFont="1" applyBorder="1"/>
    <xf numFmtId="176" fontId="13" fillId="0" borderId="1" xfId="0" applyNumberFormat="1" applyFont="1" applyBorder="1"/>
    <xf numFmtId="0" fontId="13" fillId="0" borderId="0" xfId="0" applyFont="1"/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6" fontId="10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76" fontId="13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177" fontId="0" fillId="0" borderId="1" xfId="0" applyNumberForma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177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/>
    <xf numFmtId="17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7" fontId="0" fillId="0" borderId="1" xfId="0" applyNumberFormat="1" applyBorder="1"/>
    <xf numFmtId="177" fontId="15" fillId="0" borderId="1" xfId="0" applyNumberFormat="1" applyFont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177" fontId="15" fillId="0" borderId="1" xfId="0" applyNumberFormat="1" applyFont="1" applyFill="1" applyBorder="1" applyAlignment="1">
      <alignment horizontal="center"/>
    </xf>
    <xf numFmtId="178" fontId="1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/>
    <xf numFmtId="177" fontId="15" fillId="0" borderId="1" xfId="0" applyNumberFormat="1" applyFont="1" applyBorder="1"/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/>
    </xf>
    <xf numFmtId="176" fontId="13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4"/>
  <sheetViews>
    <sheetView tabSelected="1" topLeftCell="A382" workbookViewId="0">
      <selection activeCell="W6" sqref="W6"/>
    </sheetView>
  </sheetViews>
  <sheetFormatPr defaultRowHeight="13.5" x14ac:dyDescent="0.15"/>
  <cols>
    <col min="1" max="1" width="11.625" bestFit="1" customWidth="1"/>
    <col min="2" max="2" width="7.125" bestFit="1" customWidth="1"/>
    <col min="3" max="3" width="4.75" bestFit="1" customWidth="1"/>
    <col min="4" max="4" width="7.5" bestFit="1" customWidth="1"/>
    <col min="5" max="5" width="8.5" customWidth="1"/>
    <col min="6" max="6" width="7.625" bestFit="1" customWidth="1"/>
    <col min="7" max="7" width="8.5" customWidth="1"/>
    <col min="8" max="8" width="7.625" bestFit="1" customWidth="1"/>
    <col min="9" max="9" width="8.5" customWidth="1"/>
    <col min="10" max="10" width="7.625" bestFit="1" customWidth="1"/>
    <col min="11" max="11" width="8.75" customWidth="1"/>
    <col min="12" max="12" width="9" customWidth="1"/>
    <col min="13" max="13" width="8.875" customWidth="1"/>
    <col min="14" max="14" width="8.5" style="68" customWidth="1"/>
    <col min="15" max="16" width="7.625" bestFit="1" customWidth="1"/>
    <col min="17" max="17" width="8.125" customWidth="1"/>
    <col min="18" max="18" width="8.375" customWidth="1"/>
    <col min="19" max="19" width="7.5" bestFit="1" customWidth="1"/>
    <col min="20" max="21" width="8.125" bestFit="1" customWidth="1"/>
    <col min="22" max="22" width="7.625" bestFit="1" customWidth="1"/>
    <col min="23" max="23" width="9.125" customWidth="1"/>
  </cols>
  <sheetData>
    <row r="1" spans="1:29" s="1" customFormat="1" ht="36.75" customHeight="1" x14ac:dyDescent="0.1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9" s="2" customFormat="1" ht="27" customHeight="1" x14ac:dyDescent="0.15">
      <c r="A2" s="71" t="s">
        <v>1</v>
      </c>
      <c r="B2" s="71" t="s">
        <v>2</v>
      </c>
      <c r="C2" s="73" t="s">
        <v>3</v>
      </c>
      <c r="D2" s="3"/>
      <c r="E2" s="73" t="s">
        <v>16</v>
      </c>
      <c r="F2" s="73"/>
      <c r="G2" s="71" t="s">
        <v>4</v>
      </c>
      <c r="H2" s="71"/>
      <c r="I2" s="71"/>
      <c r="J2" s="71"/>
      <c r="K2" s="71" t="s">
        <v>5</v>
      </c>
      <c r="L2" s="71"/>
      <c r="M2" s="71"/>
      <c r="N2" s="74" t="s">
        <v>6</v>
      </c>
      <c r="O2" s="73" t="s">
        <v>7</v>
      </c>
      <c r="P2" s="73" t="s">
        <v>8</v>
      </c>
      <c r="Q2" s="73"/>
      <c r="R2" s="73"/>
      <c r="S2" s="73"/>
      <c r="T2" s="73"/>
      <c r="U2" s="73"/>
      <c r="V2" s="73"/>
      <c r="W2" s="71" t="s">
        <v>9</v>
      </c>
    </row>
    <row r="3" spans="1:29" s="4" customFormat="1" ht="82.5" customHeight="1" x14ac:dyDescent="0.15">
      <c r="A3" s="71"/>
      <c r="B3" s="71"/>
      <c r="C3" s="73"/>
      <c r="D3" s="3"/>
      <c r="E3" s="3" t="s">
        <v>10</v>
      </c>
      <c r="F3" s="3" t="s">
        <v>7</v>
      </c>
      <c r="G3" s="3" t="s">
        <v>11</v>
      </c>
      <c r="H3" s="3" t="s">
        <v>12</v>
      </c>
      <c r="I3" s="3" t="s">
        <v>10</v>
      </c>
      <c r="J3" s="3" t="s">
        <v>7</v>
      </c>
      <c r="K3" s="3" t="s">
        <v>13</v>
      </c>
      <c r="L3" s="3" t="s">
        <v>150</v>
      </c>
      <c r="M3" s="3" t="s">
        <v>10</v>
      </c>
      <c r="N3" s="74"/>
      <c r="O3" s="73"/>
      <c r="P3" s="3" t="s">
        <v>149</v>
      </c>
      <c r="Q3" s="3" t="s">
        <v>148</v>
      </c>
      <c r="R3" s="3" t="s">
        <v>147</v>
      </c>
      <c r="S3" s="3" t="s">
        <v>146</v>
      </c>
      <c r="T3" s="3" t="s">
        <v>14</v>
      </c>
      <c r="U3" s="69" t="s">
        <v>15</v>
      </c>
      <c r="V3" s="69" t="s">
        <v>7</v>
      </c>
      <c r="W3" s="71"/>
    </row>
    <row r="4" spans="1:29" s="36" customFormat="1" ht="14.25" x14ac:dyDescent="0.15">
      <c r="A4" s="28">
        <v>1510080430</v>
      </c>
      <c r="B4" s="28" t="s">
        <v>101</v>
      </c>
      <c r="C4" s="29" t="s">
        <v>91</v>
      </c>
      <c r="D4" s="29" t="s">
        <v>102</v>
      </c>
      <c r="E4" s="30">
        <v>85.641666666666623</v>
      </c>
      <c r="F4" s="31">
        <v>51</v>
      </c>
      <c r="G4" s="32">
        <v>82.111111111111114</v>
      </c>
      <c r="H4" s="32">
        <v>0</v>
      </c>
      <c r="I4" s="32">
        <v>82.111111111111114</v>
      </c>
      <c r="J4" s="31">
        <v>40</v>
      </c>
      <c r="K4" s="30">
        <v>80</v>
      </c>
      <c r="L4" s="32">
        <v>97.09</v>
      </c>
      <c r="M4" s="32">
        <v>85.126999999999995</v>
      </c>
      <c r="N4" s="30">
        <v>83.446133333333307</v>
      </c>
      <c r="O4" s="31">
        <v>41</v>
      </c>
      <c r="P4" s="33">
        <v>0</v>
      </c>
      <c r="Q4" s="33">
        <v>6</v>
      </c>
      <c r="R4" s="33">
        <v>0</v>
      </c>
      <c r="S4" s="33">
        <v>0</v>
      </c>
      <c r="T4" s="33">
        <v>0</v>
      </c>
      <c r="U4" s="32">
        <v>76.5</v>
      </c>
      <c r="V4" s="34">
        <v>11</v>
      </c>
      <c r="W4" s="35"/>
      <c r="X4" s="35"/>
      <c r="Y4" s="35"/>
      <c r="Z4" s="35"/>
      <c r="AA4" s="35"/>
      <c r="AB4" s="35"/>
      <c r="AC4" s="35"/>
    </row>
    <row r="5" spans="1:29" s="36" customFormat="1" ht="14.25" x14ac:dyDescent="0.15">
      <c r="A5" s="28"/>
      <c r="B5" s="28"/>
      <c r="C5" s="29"/>
      <c r="D5" s="29" t="s">
        <v>103</v>
      </c>
      <c r="E5" s="32">
        <v>86.891666666666666</v>
      </c>
      <c r="F5" s="31">
        <v>59</v>
      </c>
      <c r="G5" s="32">
        <v>82.070588235294125</v>
      </c>
      <c r="H5" s="32">
        <v>0</v>
      </c>
      <c r="I5" s="32">
        <v>82.070588235294125</v>
      </c>
      <c r="J5" s="31">
        <v>49</v>
      </c>
      <c r="K5" s="37">
        <v>81</v>
      </c>
      <c r="L5" s="32">
        <v>96.999999999999972</v>
      </c>
      <c r="M5" s="32">
        <v>85.799999999999983</v>
      </c>
      <c r="N5" s="30">
        <v>83.835269607843145</v>
      </c>
      <c r="O5" s="31">
        <v>50</v>
      </c>
      <c r="P5" s="32">
        <v>5</v>
      </c>
      <c r="Q5" s="32">
        <v>12</v>
      </c>
      <c r="R5" s="32"/>
      <c r="S5" s="32"/>
      <c r="T5" s="32"/>
      <c r="U5" s="32">
        <v>79.5</v>
      </c>
      <c r="V5" s="34">
        <v>35</v>
      </c>
      <c r="W5" s="35"/>
      <c r="X5" s="35"/>
      <c r="Y5" s="35"/>
      <c r="Z5" s="35"/>
      <c r="AA5" s="35"/>
      <c r="AB5" s="35"/>
      <c r="AC5" s="35"/>
    </row>
    <row r="6" spans="1:29" s="36" customFormat="1" ht="14.25" x14ac:dyDescent="0.15">
      <c r="A6" s="28"/>
      <c r="B6" s="28"/>
      <c r="C6" s="29"/>
      <c r="D6" s="29" t="s">
        <v>104</v>
      </c>
      <c r="E6" s="30">
        <v>83.659999999999982</v>
      </c>
      <c r="F6" s="31">
        <v>56</v>
      </c>
      <c r="G6" s="32">
        <v>0</v>
      </c>
      <c r="H6" s="32">
        <v>0</v>
      </c>
      <c r="I6" s="32">
        <v>0</v>
      </c>
      <c r="J6" s="31">
        <v>65</v>
      </c>
      <c r="K6" s="30">
        <v>32.5</v>
      </c>
      <c r="L6" s="32">
        <v>94.499999999999986</v>
      </c>
      <c r="M6" s="32">
        <v>51.099999999999994</v>
      </c>
      <c r="N6" s="30">
        <v>28.579999999999995</v>
      </c>
      <c r="O6" s="31">
        <v>70</v>
      </c>
      <c r="P6" s="32">
        <v>0</v>
      </c>
      <c r="Q6" s="32">
        <v>6</v>
      </c>
      <c r="R6" s="32">
        <v>0</v>
      </c>
      <c r="S6" s="32">
        <v>0</v>
      </c>
      <c r="T6" s="32">
        <v>0</v>
      </c>
      <c r="U6" s="32">
        <v>76.5</v>
      </c>
      <c r="V6" s="34">
        <v>69</v>
      </c>
      <c r="W6" s="35"/>
      <c r="X6" s="35"/>
      <c r="Y6" s="35"/>
      <c r="Z6" s="35"/>
      <c r="AA6" s="35"/>
      <c r="AB6" s="35"/>
      <c r="AC6" s="35"/>
    </row>
    <row r="7" spans="1:29" s="44" customFormat="1" ht="14.25" x14ac:dyDescent="0.15">
      <c r="A7" s="38">
        <v>1510080430</v>
      </c>
      <c r="B7" s="38" t="s">
        <v>101</v>
      </c>
      <c r="C7" s="39" t="s">
        <v>91</v>
      </c>
      <c r="D7" s="39" t="s">
        <v>105</v>
      </c>
      <c r="E7" s="40">
        <f>AVERAGE(E4:E6)</f>
        <v>85.397777777777762</v>
      </c>
      <c r="F7" s="41"/>
      <c r="G7" s="40">
        <f>AVERAGE(G4:G5)</f>
        <v>82.090849673202626</v>
      </c>
      <c r="H7" s="40">
        <f t="shared" ref="H7:U7" si="0">AVERAGE(H4:H6)</f>
        <v>0</v>
      </c>
      <c r="I7" s="40">
        <f>AVERAGE(I4:I5)</f>
        <v>82.090849673202626</v>
      </c>
      <c r="J7" s="41"/>
      <c r="K7" s="42">
        <f t="shared" si="0"/>
        <v>64.5</v>
      </c>
      <c r="L7" s="40">
        <f t="shared" si="0"/>
        <v>96.196666666666658</v>
      </c>
      <c r="M7" s="40">
        <f t="shared" si="0"/>
        <v>74.008999999999986</v>
      </c>
      <c r="N7" s="42">
        <f t="shared" si="0"/>
        <v>65.287134313725474</v>
      </c>
      <c r="O7" s="41"/>
      <c r="P7" s="40">
        <f t="shared" si="0"/>
        <v>1.6666666666666667</v>
      </c>
      <c r="Q7" s="40">
        <f t="shared" si="0"/>
        <v>8</v>
      </c>
      <c r="R7" s="40">
        <f t="shared" si="0"/>
        <v>0</v>
      </c>
      <c r="S7" s="40">
        <f t="shared" si="0"/>
        <v>0</v>
      </c>
      <c r="T7" s="40">
        <f t="shared" si="0"/>
        <v>0</v>
      </c>
      <c r="U7" s="40">
        <f t="shared" si="0"/>
        <v>77.5</v>
      </c>
      <c r="V7" s="43"/>
      <c r="W7" s="39"/>
      <c r="X7" s="39"/>
      <c r="Y7" s="39"/>
      <c r="Z7" s="39"/>
      <c r="AA7" s="39"/>
      <c r="AB7" s="39"/>
      <c r="AC7" s="39"/>
    </row>
    <row r="8" spans="1:29" s="36" customFormat="1" ht="14.25" x14ac:dyDescent="0.15">
      <c r="A8" s="28"/>
      <c r="B8" s="28"/>
      <c r="C8" s="29"/>
      <c r="D8" s="29"/>
      <c r="E8" s="45"/>
      <c r="F8" s="46"/>
      <c r="G8" s="45"/>
      <c r="H8" s="45"/>
      <c r="I8" s="45"/>
      <c r="J8" s="46"/>
      <c r="K8" s="47"/>
      <c r="L8" s="37"/>
      <c r="M8" s="37"/>
      <c r="N8" s="58"/>
      <c r="O8" s="48"/>
      <c r="P8" s="37"/>
      <c r="Q8" s="37"/>
      <c r="R8" s="37"/>
      <c r="S8" s="37"/>
      <c r="T8" s="37"/>
      <c r="U8" s="37"/>
      <c r="V8" s="49"/>
      <c r="W8" s="35"/>
      <c r="X8" s="35"/>
      <c r="Y8" s="35"/>
      <c r="Z8" s="35"/>
      <c r="AA8" s="35"/>
      <c r="AB8" s="35"/>
      <c r="AC8" s="35"/>
    </row>
    <row r="9" spans="1:29" s="36" customFormat="1" ht="14.25" x14ac:dyDescent="0.15">
      <c r="A9" s="28">
        <v>1511060435</v>
      </c>
      <c r="B9" s="28" t="s">
        <v>106</v>
      </c>
      <c r="C9" s="29" t="s">
        <v>107</v>
      </c>
      <c r="D9" s="29" t="s">
        <v>102</v>
      </c>
      <c r="E9" s="32">
        <v>85.536666666666662</v>
      </c>
      <c r="F9" s="31">
        <v>56</v>
      </c>
      <c r="G9" s="32">
        <v>76.222222222222229</v>
      </c>
      <c r="H9" s="32">
        <v>0</v>
      </c>
      <c r="I9" s="32">
        <v>76.222222222222229</v>
      </c>
      <c r="J9" s="31">
        <v>56</v>
      </c>
      <c r="K9" s="30">
        <v>60</v>
      </c>
      <c r="L9" s="32">
        <v>96.38</v>
      </c>
      <c r="M9" s="32">
        <v>70.914000000000001</v>
      </c>
      <c r="N9" s="30">
        <v>77.754600000000011</v>
      </c>
      <c r="O9" s="31">
        <v>61</v>
      </c>
      <c r="P9" s="32"/>
      <c r="Q9" s="32">
        <v>6</v>
      </c>
      <c r="R9" s="32"/>
      <c r="S9" s="32"/>
      <c r="T9" s="32"/>
      <c r="U9" s="32">
        <v>76.5</v>
      </c>
      <c r="V9" s="34">
        <v>11</v>
      </c>
      <c r="X9" s="8"/>
      <c r="Y9" s="8"/>
      <c r="Z9" s="50"/>
      <c r="AA9" s="8"/>
      <c r="AB9" s="8"/>
      <c r="AC9" s="35"/>
    </row>
    <row r="10" spans="1:29" s="36" customFormat="1" ht="14.25" x14ac:dyDescent="0.15">
      <c r="A10" s="28"/>
      <c r="B10" s="28"/>
      <c r="C10" s="29"/>
      <c r="D10" s="29" t="s">
        <v>103</v>
      </c>
      <c r="E10" s="32">
        <v>86.658333333333331</v>
      </c>
      <c r="F10" s="31">
        <v>64</v>
      </c>
      <c r="G10" s="32">
        <v>77.592592592592595</v>
      </c>
      <c r="H10" s="32">
        <v>0</v>
      </c>
      <c r="I10" s="32">
        <v>77.592592592592595</v>
      </c>
      <c r="J10" s="31">
        <v>63</v>
      </c>
      <c r="K10" s="30">
        <v>78</v>
      </c>
      <c r="L10" s="32">
        <v>96.850000000000023</v>
      </c>
      <c r="M10" s="32">
        <v>83.655000000000001</v>
      </c>
      <c r="N10" s="30">
        <v>80.768388888888893</v>
      </c>
      <c r="O10" s="31">
        <v>65</v>
      </c>
      <c r="P10" s="32"/>
      <c r="Q10" s="32">
        <v>12</v>
      </c>
      <c r="R10" s="32"/>
      <c r="S10" s="32"/>
      <c r="T10" s="32"/>
      <c r="U10" s="32">
        <v>78</v>
      </c>
      <c r="V10" s="34">
        <v>56</v>
      </c>
      <c r="W10" s="35"/>
      <c r="X10" s="35"/>
      <c r="Y10" s="35"/>
      <c r="Z10" s="35"/>
      <c r="AA10" s="35"/>
      <c r="AB10" s="35"/>
      <c r="AC10" s="35"/>
    </row>
    <row r="11" spans="1:29" s="36" customFormat="1" ht="14.25" x14ac:dyDescent="0.15">
      <c r="A11" s="28"/>
      <c r="B11" s="28"/>
      <c r="C11" s="29"/>
      <c r="D11" s="29" t="s">
        <v>104</v>
      </c>
      <c r="E11" s="32">
        <v>83.555000000000007</v>
      </c>
      <c r="F11" s="31">
        <v>61</v>
      </c>
      <c r="G11" s="32">
        <v>0</v>
      </c>
      <c r="H11" s="32">
        <v>0</v>
      </c>
      <c r="I11" s="32">
        <v>0</v>
      </c>
      <c r="J11" s="31">
        <v>65</v>
      </c>
      <c r="K11" s="30">
        <v>32.5</v>
      </c>
      <c r="L11" s="32">
        <v>94.499999999999986</v>
      </c>
      <c r="M11" s="32">
        <v>51.099999999999994</v>
      </c>
      <c r="N11" s="30">
        <v>28.553750000000001</v>
      </c>
      <c r="O11" s="31">
        <v>71</v>
      </c>
      <c r="P11" s="32">
        <v>0</v>
      </c>
      <c r="Q11" s="32">
        <v>24</v>
      </c>
      <c r="R11" s="32">
        <v>0</v>
      </c>
      <c r="S11" s="32">
        <v>0</v>
      </c>
      <c r="T11" s="32">
        <v>0</v>
      </c>
      <c r="U11" s="32">
        <v>81</v>
      </c>
      <c r="V11" s="34">
        <v>45</v>
      </c>
      <c r="W11" s="35"/>
      <c r="X11" s="35"/>
      <c r="Y11" s="35"/>
      <c r="Z11" s="35"/>
      <c r="AA11" s="35"/>
      <c r="AB11" s="35"/>
      <c r="AC11" s="35"/>
    </row>
    <row r="12" spans="1:29" s="44" customFormat="1" ht="14.25" x14ac:dyDescent="0.15">
      <c r="A12" s="38">
        <v>1511060435</v>
      </c>
      <c r="B12" s="38" t="s">
        <v>106</v>
      </c>
      <c r="C12" s="39" t="s">
        <v>107</v>
      </c>
      <c r="D12" s="39" t="s">
        <v>105</v>
      </c>
      <c r="E12" s="40">
        <f>AVERAGE(E9:E11)</f>
        <v>85.25</v>
      </c>
      <c r="F12" s="41"/>
      <c r="G12" s="40">
        <f>AVERAGE(G9:G10)</f>
        <v>76.907407407407419</v>
      </c>
      <c r="H12" s="40">
        <f t="shared" ref="H12:U12" si="1">AVERAGE(H9:H11)</f>
        <v>0</v>
      </c>
      <c r="I12" s="40">
        <f>AVERAGE(I9:I10)</f>
        <v>76.907407407407419</v>
      </c>
      <c r="J12" s="41"/>
      <c r="K12" s="42">
        <f t="shared" si="1"/>
        <v>56.833333333333336</v>
      </c>
      <c r="L12" s="40">
        <f t="shared" si="1"/>
        <v>95.910000000000011</v>
      </c>
      <c r="M12" s="40">
        <f t="shared" si="1"/>
        <v>68.556333333333342</v>
      </c>
      <c r="N12" s="42">
        <f t="shared" si="1"/>
        <v>62.358912962962968</v>
      </c>
      <c r="O12" s="41"/>
      <c r="P12" s="40">
        <f t="shared" si="1"/>
        <v>0</v>
      </c>
      <c r="Q12" s="40">
        <f t="shared" si="1"/>
        <v>14</v>
      </c>
      <c r="R12" s="40">
        <f t="shared" si="1"/>
        <v>0</v>
      </c>
      <c r="S12" s="40">
        <f t="shared" si="1"/>
        <v>0</v>
      </c>
      <c r="T12" s="40">
        <f t="shared" si="1"/>
        <v>0</v>
      </c>
      <c r="U12" s="40">
        <f t="shared" si="1"/>
        <v>78.5</v>
      </c>
      <c r="V12" s="43"/>
      <c r="W12" s="39"/>
      <c r="X12" s="39"/>
      <c r="Y12" s="39"/>
      <c r="Z12" s="39"/>
      <c r="AA12" s="39"/>
      <c r="AB12" s="39"/>
      <c r="AC12" s="39"/>
    </row>
    <row r="13" spans="1:29" s="36" customFormat="1" ht="14.25" x14ac:dyDescent="0.15">
      <c r="A13" s="28"/>
      <c r="B13" s="28"/>
      <c r="C13" s="29"/>
      <c r="D13" s="29"/>
      <c r="E13" s="45"/>
      <c r="F13" s="46"/>
      <c r="G13" s="45"/>
      <c r="H13" s="45"/>
      <c r="I13" s="45"/>
      <c r="J13" s="46"/>
      <c r="K13" s="47"/>
      <c r="L13" s="37"/>
      <c r="M13" s="37"/>
      <c r="N13" s="58"/>
      <c r="O13" s="48"/>
      <c r="P13" s="37"/>
      <c r="Q13" s="37"/>
      <c r="R13" s="37"/>
      <c r="S13" s="37"/>
      <c r="T13" s="37"/>
      <c r="U13" s="37"/>
      <c r="V13" s="49"/>
      <c r="W13" s="35"/>
      <c r="X13" s="35"/>
      <c r="Y13" s="35"/>
      <c r="Z13" s="35"/>
      <c r="AA13" s="35"/>
      <c r="AB13" s="35"/>
      <c r="AC13" s="35"/>
    </row>
    <row r="14" spans="1:29" s="36" customFormat="1" ht="14.25" x14ac:dyDescent="0.15">
      <c r="A14" s="28">
        <v>1605050113</v>
      </c>
      <c r="B14" s="28" t="s">
        <v>108</v>
      </c>
      <c r="C14" s="29" t="s">
        <v>107</v>
      </c>
      <c r="D14" s="29" t="s">
        <v>102</v>
      </c>
      <c r="E14" s="32"/>
      <c r="F14" s="46"/>
      <c r="G14" s="45"/>
      <c r="H14" s="45"/>
      <c r="I14" s="45"/>
      <c r="J14" s="46"/>
      <c r="K14" s="47"/>
      <c r="L14" s="37"/>
      <c r="M14" s="37"/>
      <c r="N14" s="58"/>
      <c r="O14" s="48"/>
      <c r="P14" s="37"/>
      <c r="Q14" s="37"/>
      <c r="R14" s="37"/>
      <c r="S14" s="37"/>
      <c r="T14" s="37"/>
      <c r="U14" s="37"/>
      <c r="V14" s="49"/>
      <c r="W14" s="35"/>
      <c r="X14" s="35"/>
      <c r="Y14" s="35"/>
      <c r="Z14" s="35"/>
      <c r="AA14" s="35"/>
      <c r="AB14" s="35"/>
      <c r="AC14" s="35"/>
    </row>
    <row r="15" spans="1:29" s="36" customFormat="1" ht="14.25" x14ac:dyDescent="0.15">
      <c r="A15" s="28"/>
      <c r="B15" s="28"/>
      <c r="C15" s="29"/>
      <c r="D15" s="29" t="s">
        <v>103</v>
      </c>
      <c r="E15" s="32">
        <v>86.833333333333329</v>
      </c>
      <c r="F15" s="31">
        <v>60</v>
      </c>
      <c r="G15" s="32">
        <v>83.849462365591393</v>
      </c>
      <c r="H15" s="32">
        <v>0</v>
      </c>
      <c r="I15" s="32">
        <v>83.849462365591393</v>
      </c>
      <c r="J15" s="31">
        <v>41</v>
      </c>
      <c r="K15" s="30">
        <v>74.5</v>
      </c>
      <c r="L15" s="32">
        <v>96.500000000000014</v>
      </c>
      <c r="M15" s="32">
        <v>81.099999999999994</v>
      </c>
      <c r="N15" s="30">
        <v>84.183010752688176</v>
      </c>
      <c r="O15" s="31">
        <v>47</v>
      </c>
      <c r="P15" s="32"/>
      <c r="Q15" s="32">
        <v>6</v>
      </c>
      <c r="R15" s="32"/>
      <c r="S15" s="32"/>
      <c r="T15" s="32"/>
      <c r="U15" s="32">
        <v>76.5</v>
      </c>
      <c r="V15" s="34">
        <v>67</v>
      </c>
      <c r="W15" s="35"/>
      <c r="X15" s="35"/>
      <c r="Y15" s="35"/>
      <c r="Z15" s="35"/>
      <c r="AA15" s="35"/>
      <c r="AB15" s="35"/>
      <c r="AC15" s="35"/>
    </row>
    <row r="16" spans="1:29" s="36" customFormat="1" ht="14.25" x14ac:dyDescent="0.15">
      <c r="A16" s="28"/>
      <c r="B16" s="28"/>
      <c r="C16" s="29"/>
      <c r="D16" s="29" t="s">
        <v>104</v>
      </c>
      <c r="E16" s="32">
        <v>82.784999999999997</v>
      </c>
      <c r="F16" s="31">
        <v>72</v>
      </c>
      <c r="G16" s="32">
        <v>84.739130434782609</v>
      </c>
      <c r="H16" s="32">
        <v>0</v>
      </c>
      <c r="I16" s="32">
        <v>84.739130434782609</v>
      </c>
      <c r="J16" s="31">
        <v>41</v>
      </c>
      <c r="K16" s="30">
        <v>68</v>
      </c>
      <c r="L16" s="32">
        <v>91.45</v>
      </c>
      <c r="M16" s="32">
        <v>75.034999999999997</v>
      </c>
      <c r="N16" s="30">
        <v>82.79497826086957</v>
      </c>
      <c r="O16" s="31">
        <v>50</v>
      </c>
      <c r="P16" s="32">
        <v>0</v>
      </c>
      <c r="Q16" s="32">
        <v>28</v>
      </c>
      <c r="R16" s="32">
        <v>0</v>
      </c>
      <c r="S16" s="32">
        <v>0</v>
      </c>
      <c r="T16" s="32">
        <v>0</v>
      </c>
      <c r="U16" s="32">
        <v>82</v>
      </c>
      <c r="V16" s="34">
        <v>39</v>
      </c>
      <c r="W16" s="35"/>
      <c r="X16" s="35"/>
      <c r="Y16" s="35"/>
      <c r="Z16" s="35"/>
      <c r="AA16" s="35"/>
      <c r="AB16" s="35"/>
      <c r="AC16" s="35"/>
    </row>
    <row r="17" spans="1:29" s="44" customFormat="1" ht="14.25" x14ac:dyDescent="0.15">
      <c r="A17" s="38">
        <v>1605050113</v>
      </c>
      <c r="B17" s="38" t="s">
        <v>108</v>
      </c>
      <c r="C17" s="39" t="s">
        <v>107</v>
      </c>
      <c r="D17" s="39" t="s">
        <v>105</v>
      </c>
      <c r="E17" s="51">
        <f>AVERAGE(E15:E16)</f>
        <v>84.80916666666667</v>
      </c>
      <c r="F17" s="52"/>
      <c r="G17" s="51">
        <f t="shared" ref="G17:U17" si="2">AVERAGE(G15:G16)</f>
        <v>84.294296400186994</v>
      </c>
      <c r="H17" s="51">
        <f t="shared" si="2"/>
        <v>0</v>
      </c>
      <c r="I17" s="51">
        <f t="shared" si="2"/>
        <v>84.294296400186994</v>
      </c>
      <c r="J17" s="52"/>
      <c r="K17" s="53">
        <f t="shared" si="2"/>
        <v>71.25</v>
      </c>
      <c r="L17" s="51">
        <f t="shared" si="2"/>
        <v>93.975000000000009</v>
      </c>
      <c r="M17" s="51">
        <f t="shared" si="2"/>
        <v>78.067499999999995</v>
      </c>
      <c r="N17" s="53">
        <f t="shared" si="2"/>
        <v>83.48899450677888</v>
      </c>
      <c r="O17" s="52"/>
      <c r="P17" s="51">
        <f t="shared" si="2"/>
        <v>0</v>
      </c>
      <c r="Q17" s="51">
        <f t="shared" si="2"/>
        <v>17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2"/>
        <v>79.25</v>
      </c>
      <c r="V17" s="54"/>
      <c r="W17" s="39"/>
      <c r="X17" s="39"/>
      <c r="Y17" s="39"/>
      <c r="Z17" s="39"/>
      <c r="AA17" s="39"/>
      <c r="AB17" s="39"/>
      <c r="AC17" s="39"/>
    </row>
    <row r="18" spans="1:29" s="36" customFormat="1" ht="14.25" x14ac:dyDescent="0.15">
      <c r="A18" s="28"/>
      <c r="B18" s="28"/>
      <c r="C18" s="29"/>
      <c r="D18" s="29"/>
      <c r="E18" s="32"/>
      <c r="F18" s="46"/>
      <c r="G18" s="45"/>
      <c r="H18" s="45"/>
      <c r="I18" s="45"/>
      <c r="J18" s="46"/>
      <c r="K18" s="47"/>
      <c r="L18" s="37"/>
      <c r="M18" s="37"/>
      <c r="N18" s="58"/>
      <c r="O18" s="48"/>
      <c r="P18" s="37"/>
      <c r="Q18" s="37"/>
      <c r="R18" s="37"/>
      <c r="S18" s="37"/>
      <c r="T18" s="37"/>
      <c r="U18" s="37"/>
      <c r="V18" s="49"/>
      <c r="W18" s="35"/>
      <c r="X18" s="35"/>
      <c r="Y18" s="35"/>
      <c r="Z18" s="35"/>
      <c r="AA18" s="35"/>
      <c r="AB18" s="35"/>
      <c r="AC18" s="35"/>
    </row>
    <row r="19" spans="1:29" s="36" customFormat="1" ht="14.25" x14ac:dyDescent="0.15">
      <c r="A19" s="28">
        <v>1612180128</v>
      </c>
      <c r="B19" s="28" t="s">
        <v>109</v>
      </c>
      <c r="C19" s="29" t="s">
        <v>107</v>
      </c>
      <c r="D19" s="29" t="s">
        <v>102</v>
      </c>
      <c r="E19" s="45"/>
      <c r="F19" s="46"/>
      <c r="G19" s="45"/>
      <c r="H19" s="45"/>
      <c r="I19" s="45"/>
      <c r="J19" s="46"/>
      <c r="K19" s="47"/>
      <c r="L19" s="37"/>
      <c r="M19" s="37"/>
      <c r="N19" s="58"/>
      <c r="O19" s="48"/>
      <c r="P19" s="37"/>
      <c r="Q19" s="37"/>
      <c r="R19" s="37"/>
      <c r="S19" s="37"/>
      <c r="T19" s="37"/>
      <c r="U19" s="37"/>
      <c r="V19" s="49"/>
      <c r="W19" s="35"/>
      <c r="X19" s="35"/>
      <c r="Y19" s="35"/>
      <c r="Z19" s="35"/>
      <c r="AA19" s="35"/>
      <c r="AB19" s="35"/>
      <c r="AC19" s="35"/>
    </row>
    <row r="20" spans="1:29" s="36" customFormat="1" ht="14.25" x14ac:dyDescent="0.15">
      <c r="A20" s="28"/>
      <c r="B20" s="28"/>
      <c r="C20" s="29"/>
      <c r="D20" s="29" t="s">
        <v>103</v>
      </c>
      <c r="E20" s="32">
        <v>86.6</v>
      </c>
      <c r="F20" s="31">
        <v>65</v>
      </c>
      <c r="G20" s="32">
        <v>71.890109890109883</v>
      </c>
      <c r="H20" s="32">
        <v>0</v>
      </c>
      <c r="I20" s="32">
        <v>71.890109890109883</v>
      </c>
      <c r="J20" s="31">
        <v>72</v>
      </c>
      <c r="K20" s="30">
        <v>71.5</v>
      </c>
      <c r="L20" s="32">
        <v>96.4</v>
      </c>
      <c r="M20" s="32">
        <v>78.97</v>
      </c>
      <c r="N20" s="30">
        <v>76.629565934065923</v>
      </c>
      <c r="O20" s="31">
        <v>72</v>
      </c>
      <c r="P20" s="32"/>
      <c r="Q20" s="32">
        <v>6</v>
      </c>
      <c r="R20" s="32"/>
      <c r="S20" s="32"/>
      <c r="T20" s="32"/>
      <c r="U20" s="32">
        <v>76.5</v>
      </c>
      <c r="V20" s="34">
        <v>67</v>
      </c>
      <c r="W20" s="35"/>
      <c r="X20" s="35"/>
      <c r="Y20" s="35"/>
      <c r="Z20" s="35"/>
      <c r="AA20" s="35"/>
      <c r="AB20" s="35"/>
      <c r="AC20" s="35"/>
    </row>
    <row r="21" spans="1:29" s="36" customFormat="1" ht="14.25" x14ac:dyDescent="0.15">
      <c r="A21" s="28"/>
      <c r="B21" s="28"/>
      <c r="C21" s="29"/>
      <c r="D21" s="29" t="s">
        <v>104</v>
      </c>
      <c r="E21" s="32">
        <v>83.134999999999991</v>
      </c>
      <c r="F21" s="31">
        <v>70</v>
      </c>
      <c r="G21" s="32">
        <v>77.589743589743591</v>
      </c>
      <c r="H21" s="32">
        <v>0</v>
      </c>
      <c r="I21" s="32">
        <v>77.589743589743591</v>
      </c>
      <c r="J21" s="31">
        <v>60</v>
      </c>
      <c r="K21" s="30">
        <v>71.25</v>
      </c>
      <c r="L21" s="32">
        <v>93.699999999999989</v>
      </c>
      <c r="M21" s="32">
        <v>77.984999999999999</v>
      </c>
      <c r="N21" s="30">
        <v>79.035346153846149</v>
      </c>
      <c r="O21" s="31">
        <v>59</v>
      </c>
      <c r="P21" s="32">
        <v>5</v>
      </c>
      <c r="Q21" s="32">
        <v>6</v>
      </c>
      <c r="R21" s="32">
        <v>0</v>
      </c>
      <c r="S21" s="32">
        <v>0</v>
      </c>
      <c r="T21" s="32">
        <v>0</v>
      </c>
      <c r="U21" s="32">
        <v>78</v>
      </c>
      <c r="V21" s="34">
        <v>59</v>
      </c>
      <c r="W21" s="35"/>
      <c r="X21" s="35"/>
      <c r="Y21" s="35"/>
      <c r="Z21" s="35"/>
      <c r="AA21" s="35"/>
      <c r="AB21" s="35"/>
      <c r="AC21" s="35"/>
    </row>
    <row r="22" spans="1:29" s="44" customFormat="1" ht="14.25" x14ac:dyDescent="0.15">
      <c r="A22" s="38">
        <v>1612180128</v>
      </c>
      <c r="B22" s="38" t="s">
        <v>109</v>
      </c>
      <c r="C22" s="39" t="s">
        <v>107</v>
      </c>
      <c r="D22" s="39" t="s">
        <v>105</v>
      </c>
      <c r="E22" s="40">
        <f>AVERAGE(E20:E21)</f>
        <v>84.867499999999993</v>
      </c>
      <c r="F22" s="41"/>
      <c r="G22" s="40">
        <f t="shared" ref="G22:U22" si="3">AVERAGE(G20:G21)</f>
        <v>74.739926739926744</v>
      </c>
      <c r="H22" s="40">
        <f t="shared" si="3"/>
        <v>0</v>
      </c>
      <c r="I22" s="40">
        <f t="shared" si="3"/>
        <v>74.739926739926744</v>
      </c>
      <c r="J22" s="41"/>
      <c r="K22" s="42">
        <f t="shared" si="3"/>
        <v>71.375</v>
      </c>
      <c r="L22" s="40">
        <f t="shared" si="3"/>
        <v>95.05</v>
      </c>
      <c r="M22" s="40">
        <f t="shared" si="3"/>
        <v>78.477499999999992</v>
      </c>
      <c r="N22" s="42">
        <f t="shared" si="3"/>
        <v>77.832456043956029</v>
      </c>
      <c r="O22" s="41"/>
      <c r="P22" s="40">
        <f t="shared" si="3"/>
        <v>5</v>
      </c>
      <c r="Q22" s="40">
        <f t="shared" si="3"/>
        <v>6</v>
      </c>
      <c r="R22" s="40">
        <f t="shared" si="3"/>
        <v>0</v>
      </c>
      <c r="S22" s="40">
        <f t="shared" si="3"/>
        <v>0</v>
      </c>
      <c r="T22" s="40">
        <f t="shared" si="3"/>
        <v>0</v>
      </c>
      <c r="U22" s="40">
        <f t="shared" si="3"/>
        <v>77.25</v>
      </c>
      <c r="V22" s="43"/>
      <c r="W22" s="39"/>
      <c r="X22" s="39"/>
      <c r="Y22" s="39"/>
      <c r="Z22" s="39"/>
      <c r="AA22" s="39"/>
      <c r="AB22" s="39"/>
      <c r="AC22" s="39"/>
    </row>
    <row r="23" spans="1:29" s="36" customFormat="1" ht="14.25" x14ac:dyDescent="0.15">
      <c r="A23" s="28"/>
      <c r="B23" s="28"/>
      <c r="C23" s="29"/>
      <c r="D23" s="29"/>
      <c r="E23" s="45"/>
      <c r="F23" s="46"/>
      <c r="G23" s="45"/>
      <c r="H23" s="45"/>
      <c r="I23" s="45"/>
      <c r="J23" s="46"/>
      <c r="K23" s="47"/>
      <c r="L23" s="37"/>
      <c r="M23" s="37"/>
      <c r="N23" s="58"/>
      <c r="O23" s="48"/>
      <c r="P23" s="37"/>
      <c r="Q23" s="37"/>
      <c r="R23" s="37"/>
      <c r="S23" s="37"/>
      <c r="T23" s="37"/>
      <c r="U23" s="37"/>
      <c r="V23" s="49"/>
      <c r="W23" s="35"/>
      <c r="X23" s="35"/>
      <c r="Y23" s="35"/>
      <c r="Z23" s="35"/>
      <c r="AA23" s="35"/>
      <c r="AB23" s="35"/>
      <c r="AC23" s="35"/>
    </row>
    <row r="24" spans="1:29" s="36" customFormat="1" ht="14.25" x14ac:dyDescent="0.15">
      <c r="A24" s="28">
        <v>1620030107</v>
      </c>
      <c r="B24" s="28" t="s">
        <v>110</v>
      </c>
      <c r="C24" s="29" t="s">
        <v>91</v>
      </c>
      <c r="D24" s="29" t="s">
        <v>102</v>
      </c>
      <c r="E24" s="45"/>
      <c r="F24" s="46"/>
      <c r="G24" s="45"/>
      <c r="H24" s="45"/>
      <c r="I24" s="45"/>
      <c r="J24" s="46"/>
      <c r="K24" s="47"/>
      <c r="L24" s="37"/>
      <c r="M24" s="37"/>
      <c r="N24" s="58"/>
      <c r="O24" s="48"/>
      <c r="P24" s="37"/>
      <c r="Q24" s="37"/>
      <c r="R24" s="37"/>
      <c r="S24" s="37"/>
      <c r="T24" s="37"/>
      <c r="U24" s="37"/>
      <c r="V24" s="49"/>
      <c r="W24" s="35"/>
      <c r="X24" s="35"/>
      <c r="Y24" s="35"/>
      <c r="Z24" s="35"/>
      <c r="AA24" s="35"/>
      <c r="AB24" s="35"/>
      <c r="AC24" s="35"/>
    </row>
    <row r="25" spans="1:29" s="36" customFormat="1" ht="14.25" x14ac:dyDescent="0.15">
      <c r="A25" s="28"/>
      <c r="B25" s="28"/>
      <c r="C25" s="29"/>
      <c r="D25" s="29" t="s">
        <v>103</v>
      </c>
      <c r="E25" s="32">
        <v>87.066666666666663</v>
      </c>
      <c r="F25" s="31">
        <v>54</v>
      </c>
      <c r="G25" s="32">
        <v>77.956989247311824</v>
      </c>
      <c r="H25" s="32">
        <v>0</v>
      </c>
      <c r="I25" s="32">
        <v>77.956989247311824</v>
      </c>
      <c r="J25" s="31">
        <v>60</v>
      </c>
      <c r="K25" s="30">
        <v>79.5</v>
      </c>
      <c r="L25" s="32">
        <v>97.149999999999977</v>
      </c>
      <c r="M25" s="32">
        <v>84.794999999999987</v>
      </c>
      <c r="N25" s="30">
        <v>81.260110215053757</v>
      </c>
      <c r="O25" s="31">
        <v>61</v>
      </c>
      <c r="P25" s="32"/>
      <c r="Q25" s="32">
        <v>6</v>
      </c>
      <c r="R25" s="32"/>
      <c r="S25" s="32">
        <v>3</v>
      </c>
      <c r="T25" s="32"/>
      <c r="U25" s="32">
        <v>76.95</v>
      </c>
      <c r="V25" s="34">
        <v>65</v>
      </c>
      <c r="W25" s="35"/>
      <c r="X25" s="35"/>
      <c r="Y25" s="35"/>
      <c r="Z25" s="35"/>
      <c r="AA25" s="35"/>
      <c r="AB25" s="35"/>
      <c r="AC25" s="35"/>
    </row>
    <row r="26" spans="1:29" s="36" customFormat="1" ht="14.25" x14ac:dyDescent="0.15">
      <c r="A26" s="28"/>
      <c r="B26" s="28"/>
      <c r="C26" s="29"/>
      <c r="D26" s="29" t="s">
        <v>104</v>
      </c>
      <c r="E26" s="32">
        <v>83.625</v>
      </c>
      <c r="F26" s="31">
        <v>58</v>
      </c>
      <c r="G26" s="32">
        <v>86.410256410256409</v>
      </c>
      <c r="H26" s="32">
        <v>0</v>
      </c>
      <c r="I26" s="32">
        <v>86.410256410256409</v>
      </c>
      <c r="J26" s="31">
        <v>38</v>
      </c>
      <c r="K26" s="30">
        <v>78.05</v>
      </c>
      <c r="L26" s="32">
        <v>94.499999999999986</v>
      </c>
      <c r="M26" s="32">
        <v>82.984999999999985</v>
      </c>
      <c r="N26" s="30">
        <v>85.200153846153839</v>
      </c>
      <c r="O26" s="31">
        <v>37</v>
      </c>
      <c r="P26" s="32">
        <v>0</v>
      </c>
      <c r="Q26" s="32">
        <v>12</v>
      </c>
      <c r="R26" s="32">
        <v>0</v>
      </c>
      <c r="S26" s="32">
        <v>0</v>
      </c>
      <c r="T26" s="32">
        <v>0</v>
      </c>
      <c r="U26" s="32">
        <v>78</v>
      </c>
      <c r="V26" s="34">
        <v>59</v>
      </c>
      <c r="W26" s="35"/>
      <c r="X26" s="35"/>
      <c r="Y26" s="35"/>
      <c r="Z26" s="35"/>
      <c r="AA26" s="35"/>
      <c r="AB26" s="35"/>
      <c r="AC26" s="35"/>
    </row>
    <row r="27" spans="1:29" s="44" customFormat="1" ht="14.25" x14ac:dyDescent="0.15">
      <c r="A27" s="38">
        <v>1620030107</v>
      </c>
      <c r="B27" s="38" t="s">
        <v>110</v>
      </c>
      <c r="C27" s="39" t="s">
        <v>91</v>
      </c>
      <c r="D27" s="39" t="s">
        <v>105</v>
      </c>
      <c r="E27" s="40">
        <f>AVERAGE(E25:E26)</f>
        <v>85.345833333333331</v>
      </c>
      <c r="F27" s="41"/>
      <c r="G27" s="40">
        <f t="shared" ref="G27:U27" si="4">AVERAGE(G25:G26)</f>
        <v>82.18362282878411</v>
      </c>
      <c r="H27" s="40">
        <f t="shared" si="4"/>
        <v>0</v>
      </c>
      <c r="I27" s="40">
        <f t="shared" si="4"/>
        <v>82.18362282878411</v>
      </c>
      <c r="J27" s="41"/>
      <c r="K27" s="42">
        <f t="shared" si="4"/>
        <v>78.775000000000006</v>
      </c>
      <c r="L27" s="40">
        <f t="shared" si="4"/>
        <v>95.824999999999989</v>
      </c>
      <c r="M27" s="40">
        <f t="shared" si="4"/>
        <v>83.889999999999986</v>
      </c>
      <c r="N27" s="42">
        <f t="shared" si="4"/>
        <v>83.230132030603798</v>
      </c>
      <c r="O27" s="41"/>
      <c r="P27" s="40">
        <f t="shared" si="4"/>
        <v>0</v>
      </c>
      <c r="Q27" s="40">
        <f t="shared" si="4"/>
        <v>9</v>
      </c>
      <c r="R27" s="40">
        <f t="shared" si="4"/>
        <v>0</v>
      </c>
      <c r="S27" s="40">
        <f t="shared" si="4"/>
        <v>1.5</v>
      </c>
      <c r="T27" s="40">
        <f t="shared" si="4"/>
        <v>0</v>
      </c>
      <c r="U27" s="40">
        <f t="shared" si="4"/>
        <v>77.474999999999994</v>
      </c>
      <c r="V27" s="43"/>
      <c r="W27" s="39"/>
      <c r="X27" s="39"/>
      <c r="Y27" s="39"/>
      <c r="Z27" s="39"/>
      <c r="AA27" s="39"/>
      <c r="AB27" s="39"/>
      <c r="AC27" s="39"/>
    </row>
    <row r="28" spans="1:29" s="36" customFormat="1" ht="14.25" x14ac:dyDescent="0.15">
      <c r="A28" s="28"/>
      <c r="B28" s="28"/>
      <c r="C28" s="29"/>
      <c r="D28" s="29"/>
      <c r="E28" s="45"/>
      <c r="F28" s="46"/>
      <c r="G28" s="45"/>
      <c r="H28" s="45"/>
      <c r="I28" s="45"/>
      <c r="J28" s="46"/>
      <c r="K28" s="47"/>
      <c r="L28" s="37"/>
      <c r="M28" s="37"/>
      <c r="N28" s="58"/>
      <c r="O28" s="48"/>
      <c r="P28" s="37"/>
      <c r="Q28" s="37"/>
      <c r="R28" s="37"/>
      <c r="S28" s="37"/>
      <c r="T28" s="37"/>
      <c r="U28" s="37"/>
      <c r="V28" s="49"/>
      <c r="W28" s="35"/>
      <c r="X28" s="35"/>
      <c r="Y28" s="35"/>
      <c r="Z28" s="35"/>
      <c r="AA28" s="35"/>
      <c r="AB28" s="35"/>
      <c r="AC28" s="35"/>
    </row>
    <row r="29" spans="1:29" s="36" customFormat="1" ht="14.25" x14ac:dyDescent="0.15">
      <c r="A29" s="28">
        <v>1622010101</v>
      </c>
      <c r="B29" s="28" t="s">
        <v>111</v>
      </c>
      <c r="C29" s="29" t="s">
        <v>91</v>
      </c>
      <c r="D29" s="29" t="s">
        <v>112</v>
      </c>
      <c r="E29" s="32">
        <v>86.661399999999986</v>
      </c>
      <c r="F29" s="31">
        <v>13</v>
      </c>
      <c r="G29" s="32">
        <v>87.952380952380949</v>
      </c>
      <c r="H29" s="32">
        <v>0</v>
      </c>
      <c r="I29" s="32">
        <v>87.952380952380949</v>
      </c>
      <c r="J29" s="31">
        <v>8</v>
      </c>
      <c r="K29" s="55">
        <v>82</v>
      </c>
      <c r="L29" s="32">
        <v>97.2</v>
      </c>
      <c r="M29" s="32">
        <v>86.56</v>
      </c>
      <c r="N29" s="30">
        <v>87.420778571428556</v>
      </c>
      <c r="O29" s="31">
        <v>8</v>
      </c>
      <c r="P29" s="32">
        <v>0</v>
      </c>
      <c r="Q29" s="32">
        <v>0</v>
      </c>
      <c r="R29" s="32">
        <v>10</v>
      </c>
      <c r="S29" s="32">
        <v>0</v>
      </c>
      <c r="T29" s="32">
        <v>1.2</v>
      </c>
      <c r="U29" s="32">
        <v>76.680000000000007</v>
      </c>
      <c r="V29" s="34">
        <v>9</v>
      </c>
      <c r="W29" s="8"/>
      <c r="X29" s="8"/>
      <c r="Y29" s="8"/>
      <c r="Z29" s="50"/>
      <c r="AA29" s="8"/>
      <c r="AB29" s="35"/>
      <c r="AC29" s="35"/>
    </row>
    <row r="30" spans="1:29" s="36" customFormat="1" ht="14.25" x14ac:dyDescent="0.15">
      <c r="A30" s="28"/>
      <c r="B30" s="28"/>
      <c r="C30" s="29"/>
      <c r="D30" s="29" t="s">
        <v>113</v>
      </c>
      <c r="E30" s="32">
        <v>88.990909090909085</v>
      </c>
      <c r="F30" s="31">
        <v>10</v>
      </c>
      <c r="G30" s="32">
        <v>87.263736263736263</v>
      </c>
      <c r="H30" s="32">
        <v>0</v>
      </c>
      <c r="I30" s="32">
        <v>87.263736263736263</v>
      </c>
      <c r="J30" s="31">
        <v>23</v>
      </c>
      <c r="K30" s="55">
        <v>88</v>
      </c>
      <c r="L30" s="32">
        <v>98.186363636363609</v>
      </c>
      <c r="M30" s="32">
        <v>91.055909090909068</v>
      </c>
      <c r="N30" s="30">
        <v>88.264355394605388</v>
      </c>
      <c r="O30" s="31">
        <v>17</v>
      </c>
      <c r="P30" s="32">
        <v>0</v>
      </c>
      <c r="Q30" s="32">
        <v>6</v>
      </c>
      <c r="R30" s="32">
        <v>20</v>
      </c>
      <c r="S30" s="32">
        <v>20</v>
      </c>
      <c r="T30" s="32">
        <v>16</v>
      </c>
      <c r="U30" s="32">
        <v>84.9</v>
      </c>
      <c r="V30" s="34">
        <v>8</v>
      </c>
      <c r="W30" s="8"/>
      <c r="X30" s="8"/>
      <c r="Y30" s="8"/>
      <c r="Z30" s="50"/>
      <c r="AA30" s="8"/>
      <c r="AB30" s="35"/>
      <c r="AC30" s="35"/>
    </row>
    <row r="31" spans="1:29" s="36" customFormat="1" ht="14.25" x14ac:dyDescent="0.15">
      <c r="A31" s="28"/>
      <c r="B31" s="28"/>
      <c r="C31" s="29"/>
      <c r="D31" s="29" t="s">
        <v>114</v>
      </c>
      <c r="E31" s="32">
        <v>86.875</v>
      </c>
      <c r="F31" s="31">
        <v>4</v>
      </c>
      <c r="G31" s="32">
        <v>86</v>
      </c>
      <c r="H31" s="32">
        <v>0</v>
      </c>
      <c r="I31" s="32">
        <v>86</v>
      </c>
      <c r="J31" s="31">
        <v>40</v>
      </c>
      <c r="K31" s="55">
        <v>81.45</v>
      </c>
      <c r="L31" s="32">
        <v>96.399999999999991</v>
      </c>
      <c r="M31" s="32">
        <v>85.935000000000002</v>
      </c>
      <c r="N31" s="30">
        <v>86.208999999999989</v>
      </c>
      <c r="O31" s="31">
        <v>30</v>
      </c>
      <c r="P31" s="32">
        <v>12</v>
      </c>
      <c r="Q31" s="32">
        <v>6</v>
      </c>
      <c r="R31" s="32">
        <v>20</v>
      </c>
      <c r="S31" s="32">
        <v>0</v>
      </c>
      <c r="T31" s="32">
        <v>0</v>
      </c>
      <c r="U31" s="32">
        <v>83.1</v>
      </c>
      <c r="V31" s="34">
        <v>31</v>
      </c>
      <c r="W31" s="8"/>
      <c r="X31" s="8"/>
      <c r="Y31" s="8"/>
      <c r="Z31" s="50"/>
      <c r="AA31" s="8"/>
      <c r="AB31" s="35"/>
      <c r="AC31" s="35"/>
    </row>
    <row r="32" spans="1:29" s="44" customFormat="1" ht="14.25" x14ac:dyDescent="0.15">
      <c r="A32" s="38">
        <v>1622010101</v>
      </c>
      <c r="B32" s="38" t="s">
        <v>111</v>
      </c>
      <c r="C32" s="39" t="s">
        <v>91</v>
      </c>
      <c r="D32" s="39" t="s">
        <v>105</v>
      </c>
      <c r="E32" s="51">
        <f>AVERAGE(E29:E31)</f>
        <v>87.509103030303024</v>
      </c>
      <c r="F32" s="52"/>
      <c r="G32" s="51">
        <f t="shared" ref="G32:U32" si="5">AVERAGE(G29:G31)</f>
        <v>87.072039072039061</v>
      </c>
      <c r="H32" s="51"/>
      <c r="I32" s="51">
        <f t="shared" si="5"/>
        <v>87.072039072039061</v>
      </c>
      <c r="J32" s="52"/>
      <c r="K32" s="53">
        <f t="shared" si="5"/>
        <v>83.816666666666663</v>
      </c>
      <c r="L32" s="51">
        <f t="shared" si="5"/>
        <v>97.262121212121201</v>
      </c>
      <c r="M32" s="51">
        <f t="shared" si="5"/>
        <v>87.85030303030301</v>
      </c>
      <c r="N32" s="53">
        <f t="shared" si="5"/>
        <v>87.298044655344654</v>
      </c>
      <c r="O32" s="52"/>
      <c r="P32" s="51">
        <f t="shared" si="5"/>
        <v>4</v>
      </c>
      <c r="Q32" s="51">
        <f t="shared" si="5"/>
        <v>4</v>
      </c>
      <c r="R32" s="51">
        <f t="shared" si="5"/>
        <v>16.666666666666668</v>
      </c>
      <c r="S32" s="51">
        <f t="shared" si="5"/>
        <v>6.666666666666667</v>
      </c>
      <c r="T32" s="51">
        <f t="shared" si="5"/>
        <v>5.7333333333333334</v>
      </c>
      <c r="U32" s="51">
        <f t="shared" si="5"/>
        <v>81.56</v>
      </c>
      <c r="V32" s="54"/>
      <c r="W32" s="56"/>
      <c r="X32" s="56"/>
      <c r="Y32" s="56"/>
      <c r="Z32" s="57"/>
      <c r="AA32" s="56"/>
      <c r="AB32" s="39"/>
      <c r="AC32" s="39"/>
    </row>
    <row r="33" spans="1:29" s="36" customFormat="1" ht="14.25" x14ac:dyDescent="0.15">
      <c r="A33" s="28"/>
      <c r="B33" s="28"/>
      <c r="C33" s="29"/>
      <c r="D33" s="29"/>
      <c r="E33" s="32"/>
      <c r="F33" s="31"/>
      <c r="G33" s="32"/>
      <c r="H33" s="32"/>
      <c r="I33" s="32"/>
      <c r="J33" s="31"/>
      <c r="K33" s="30"/>
      <c r="L33" s="32"/>
      <c r="M33" s="32"/>
      <c r="N33" s="30"/>
      <c r="O33" s="31"/>
      <c r="P33" s="32"/>
      <c r="Q33" s="32"/>
      <c r="R33" s="32"/>
      <c r="S33" s="32"/>
      <c r="T33" s="32"/>
      <c r="U33" s="32"/>
      <c r="V33" s="34"/>
      <c r="W33" s="8"/>
      <c r="X33" s="8"/>
      <c r="Y33" s="8"/>
      <c r="Z33" s="50"/>
      <c r="AA33" s="8"/>
      <c r="AB33" s="35"/>
      <c r="AC33" s="35"/>
    </row>
    <row r="34" spans="1:29" s="36" customFormat="1" ht="14.25" x14ac:dyDescent="0.15">
      <c r="A34" s="28">
        <v>1622010103</v>
      </c>
      <c r="B34" s="28" t="s">
        <v>115</v>
      </c>
      <c r="C34" s="29" t="s">
        <v>91</v>
      </c>
      <c r="D34" s="29" t="s">
        <v>102</v>
      </c>
      <c r="E34" s="32">
        <v>85.74666666666667</v>
      </c>
      <c r="F34" s="31">
        <v>49</v>
      </c>
      <c r="G34" s="32">
        <v>87.047619047619051</v>
      </c>
      <c r="H34" s="32">
        <v>0</v>
      </c>
      <c r="I34" s="32">
        <v>87.047619047619051</v>
      </c>
      <c r="J34" s="31">
        <v>12</v>
      </c>
      <c r="K34" s="37">
        <v>81</v>
      </c>
      <c r="L34" s="32">
        <v>97.28</v>
      </c>
      <c r="M34" s="32">
        <v>85.883999999999986</v>
      </c>
      <c r="N34" s="30">
        <v>86.547838095238092</v>
      </c>
      <c r="O34" s="31">
        <v>15</v>
      </c>
      <c r="P34" s="33">
        <v>0</v>
      </c>
      <c r="Q34" s="33">
        <v>0</v>
      </c>
      <c r="R34" s="32">
        <v>7.5</v>
      </c>
      <c r="S34" s="33">
        <v>0</v>
      </c>
      <c r="T34" s="33">
        <v>0</v>
      </c>
      <c r="U34" s="32">
        <v>76.125</v>
      </c>
      <c r="V34" s="34">
        <v>21</v>
      </c>
      <c r="W34" s="35"/>
      <c r="X34" s="35"/>
      <c r="Y34" s="35"/>
      <c r="Z34" s="35"/>
      <c r="AA34" s="35"/>
      <c r="AB34" s="35"/>
      <c r="AC34" s="35"/>
    </row>
    <row r="35" spans="1:29" s="36" customFormat="1" ht="14.25" x14ac:dyDescent="0.15">
      <c r="A35" s="28"/>
      <c r="B35" s="28"/>
      <c r="C35" s="29"/>
      <c r="D35" s="29" t="s">
        <v>103</v>
      </c>
      <c r="E35" s="32">
        <v>87.963636363636354</v>
      </c>
      <c r="F35" s="31">
        <v>25</v>
      </c>
      <c r="G35" s="32">
        <v>90.329670329670336</v>
      </c>
      <c r="H35" s="32">
        <v>0</v>
      </c>
      <c r="I35" s="32">
        <v>90.329670329670336</v>
      </c>
      <c r="J35" s="31">
        <v>8</v>
      </c>
      <c r="K35" s="37">
        <v>85</v>
      </c>
      <c r="L35" s="32">
        <v>97.968181818181819</v>
      </c>
      <c r="M35" s="32">
        <v>88.890454545454531</v>
      </c>
      <c r="N35" s="30">
        <v>89.522279470529469</v>
      </c>
      <c r="O35" s="31">
        <v>11</v>
      </c>
      <c r="P35" s="32">
        <v>0</v>
      </c>
      <c r="Q35" s="32">
        <v>12</v>
      </c>
      <c r="R35" s="32">
        <v>10</v>
      </c>
      <c r="S35" s="32">
        <v>3</v>
      </c>
      <c r="T35" s="32">
        <v>6.6</v>
      </c>
      <c r="U35" s="32">
        <v>80.94</v>
      </c>
      <c r="V35" s="34">
        <v>27</v>
      </c>
      <c r="W35" s="8"/>
      <c r="X35" s="35"/>
      <c r="Y35" s="35"/>
      <c r="Z35" s="35"/>
      <c r="AA35" s="35"/>
      <c r="AB35" s="35"/>
      <c r="AC35" s="35"/>
    </row>
    <row r="36" spans="1:29" s="36" customFormat="1" ht="14.25" x14ac:dyDescent="0.15">
      <c r="A36" s="28"/>
      <c r="B36" s="28"/>
      <c r="C36" s="29"/>
      <c r="D36" s="29" t="s">
        <v>104</v>
      </c>
      <c r="E36" s="32">
        <v>83.799999999999983</v>
      </c>
      <c r="F36" s="31">
        <v>53</v>
      </c>
      <c r="G36" s="32">
        <v>91.391304347826093</v>
      </c>
      <c r="H36" s="32">
        <v>0</v>
      </c>
      <c r="I36" s="32">
        <v>91.391304347826093</v>
      </c>
      <c r="J36" s="31">
        <v>3</v>
      </c>
      <c r="K36" s="30">
        <v>71</v>
      </c>
      <c r="L36" s="32">
        <v>94.45</v>
      </c>
      <c r="M36" s="32">
        <v>78.034999999999997</v>
      </c>
      <c r="N36" s="30">
        <v>87.490032608695657</v>
      </c>
      <c r="O36" s="31">
        <v>17</v>
      </c>
      <c r="P36" s="32">
        <v>12</v>
      </c>
      <c r="Q36" s="32">
        <v>27</v>
      </c>
      <c r="R36" s="32">
        <v>0</v>
      </c>
      <c r="S36" s="32">
        <v>0</v>
      </c>
      <c r="T36" s="32">
        <v>0</v>
      </c>
      <c r="U36" s="32">
        <v>85.35</v>
      </c>
      <c r="V36" s="34">
        <v>15</v>
      </c>
      <c r="W36" s="35"/>
      <c r="X36" s="35"/>
      <c r="Y36" s="35"/>
      <c r="Z36" s="35"/>
      <c r="AA36" s="35"/>
      <c r="AB36" s="35"/>
      <c r="AC36" s="35"/>
    </row>
    <row r="37" spans="1:29" s="44" customFormat="1" ht="14.25" x14ac:dyDescent="0.15">
      <c r="A37" s="38">
        <v>1622010103</v>
      </c>
      <c r="B37" s="38" t="s">
        <v>115</v>
      </c>
      <c r="C37" s="39" t="s">
        <v>91</v>
      </c>
      <c r="D37" s="39" t="s">
        <v>105</v>
      </c>
      <c r="E37" s="40">
        <f>AVERAGE(E34:E36)</f>
        <v>85.836767676767678</v>
      </c>
      <c r="F37" s="41"/>
      <c r="G37" s="40">
        <f t="shared" ref="G37:U37" si="6">AVERAGE(G34:G36)</f>
        <v>89.58953124170516</v>
      </c>
      <c r="H37" s="40">
        <f t="shared" si="6"/>
        <v>0</v>
      </c>
      <c r="I37" s="40">
        <f t="shared" si="6"/>
        <v>89.58953124170516</v>
      </c>
      <c r="J37" s="41"/>
      <c r="K37" s="42">
        <f t="shared" si="6"/>
        <v>79</v>
      </c>
      <c r="L37" s="40">
        <f t="shared" si="6"/>
        <v>96.566060606060603</v>
      </c>
      <c r="M37" s="40">
        <f t="shared" si="6"/>
        <v>84.269818181818167</v>
      </c>
      <c r="N37" s="42">
        <f t="shared" si="6"/>
        <v>87.853383391487739</v>
      </c>
      <c r="O37" s="41"/>
      <c r="P37" s="40">
        <f t="shared" si="6"/>
        <v>4</v>
      </c>
      <c r="Q37" s="40">
        <f t="shared" si="6"/>
        <v>13</v>
      </c>
      <c r="R37" s="40">
        <f t="shared" si="6"/>
        <v>5.833333333333333</v>
      </c>
      <c r="S37" s="40">
        <f t="shared" si="6"/>
        <v>1</v>
      </c>
      <c r="T37" s="40">
        <f t="shared" si="6"/>
        <v>2.1999999999999997</v>
      </c>
      <c r="U37" s="40">
        <f t="shared" si="6"/>
        <v>80.804999999999993</v>
      </c>
      <c r="V37" s="43"/>
      <c r="W37" s="39"/>
      <c r="X37" s="39"/>
      <c r="Y37" s="39"/>
      <c r="Z37" s="39"/>
      <c r="AA37" s="39"/>
      <c r="AB37" s="39"/>
      <c r="AC37" s="39"/>
    </row>
    <row r="38" spans="1:29" s="36" customFormat="1" ht="14.25" x14ac:dyDescent="0.15">
      <c r="A38" s="28"/>
      <c r="B38" s="28"/>
      <c r="C38" s="29"/>
      <c r="D38" s="29"/>
      <c r="E38" s="45"/>
      <c r="F38" s="46"/>
      <c r="G38" s="45"/>
      <c r="H38" s="45"/>
      <c r="I38" s="45"/>
      <c r="J38" s="46"/>
      <c r="K38" s="47"/>
      <c r="L38" s="37"/>
      <c r="M38" s="37"/>
      <c r="N38" s="58"/>
      <c r="O38" s="48"/>
      <c r="P38" s="37"/>
      <c r="Q38" s="37"/>
      <c r="R38" s="37"/>
      <c r="S38" s="37"/>
      <c r="T38" s="37"/>
      <c r="U38" s="37"/>
      <c r="V38" s="49"/>
      <c r="W38" s="35"/>
      <c r="X38" s="35"/>
      <c r="Y38" s="35"/>
      <c r="Z38" s="35"/>
      <c r="AA38" s="35"/>
      <c r="AB38" s="35"/>
      <c r="AC38" s="35"/>
    </row>
    <row r="39" spans="1:29" s="36" customFormat="1" ht="14.25" x14ac:dyDescent="0.15">
      <c r="A39" s="28">
        <v>1622010104</v>
      </c>
      <c r="B39" s="28" t="s">
        <v>116</v>
      </c>
      <c r="C39" s="29" t="s">
        <v>91</v>
      </c>
      <c r="D39" s="29" t="s">
        <v>102</v>
      </c>
      <c r="E39" s="32">
        <v>85.863333333333316</v>
      </c>
      <c r="F39" s="31">
        <v>44</v>
      </c>
      <c r="G39" s="32">
        <v>85.428571428571431</v>
      </c>
      <c r="H39" s="32">
        <v>0</v>
      </c>
      <c r="I39" s="32">
        <v>85.428571428571431</v>
      </c>
      <c r="J39" s="31">
        <v>24</v>
      </c>
      <c r="K39" s="30">
        <v>73</v>
      </c>
      <c r="L39" s="32">
        <v>97.28</v>
      </c>
      <c r="M39" s="32">
        <v>80.283999999999992</v>
      </c>
      <c r="N39" s="30">
        <v>84.765576190476182</v>
      </c>
      <c r="O39" s="31">
        <v>29</v>
      </c>
      <c r="P39" s="32">
        <v>0</v>
      </c>
      <c r="Q39" s="32">
        <v>0</v>
      </c>
      <c r="R39" s="32">
        <v>7.5</v>
      </c>
      <c r="S39" s="32">
        <v>0</v>
      </c>
      <c r="T39" s="32">
        <v>0</v>
      </c>
      <c r="U39" s="32">
        <v>76.125</v>
      </c>
      <c r="V39" s="34">
        <v>21</v>
      </c>
      <c r="W39" s="8"/>
      <c r="X39" s="35"/>
      <c r="Y39" s="35"/>
      <c r="Z39" s="35"/>
      <c r="AA39" s="35"/>
      <c r="AB39" s="35"/>
      <c r="AC39" s="35"/>
    </row>
    <row r="40" spans="1:29" s="36" customFormat="1" ht="14.25" x14ac:dyDescent="0.15">
      <c r="A40" s="28"/>
      <c r="B40" s="28"/>
      <c r="C40" s="29"/>
      <c r="D40" s="29" t="s">
        <v>103</v>
      </c>
      <c r="E40" s="32">
        <v>87.836363636363629</v>
      </c>
      <c r="F40" s="31">
        <v>28</v>
      </c>
      <c r="G40" s="32">
        <v>88.329670329670336</v>
      </c>
      <c r="H40" s="32">
        <v>0</v>
      </c>
      <c r="I40" s="32">
        <v>88.329670329670336</v>
      </c>
      <c r="J40" s="31">
        <v>16</v>
      </c>
      <c r="K40" s="37">
        <v>84</v>
      </c>
      <c r="L40" s="32">
        <v>97.568181818181841</v>
      </c>
      <c r="M40" s="32">
        <v>88.070454545454552</v>
      </c>
      <c r="N40" s="30">
        <v>88.16746128871128</v>
      </c>
      <c r="O40" s="31">
        <v>18</v>
      </c>
      <c r="P40" s="32">
        <v>0</v>
      </c>
      <c r="Q40" s="32">
        <v>6</v>
      </c>
      <c r="R40" s="32">
        <v>7.5</v>
      </c>
      <c r="S40" s="32">
        <v>0</v>
      </c>
      <c r="T40" s="32">
        <v>0</v>
      </c>
      <c r="U40" s="32">
        <v>77.625</v>
      </c>
      <c r="V40" s="34">
        <v>60</v>
      </c>
      <c r="W40" s="35"/>
      <c r="X40" s="35"/>
      <c r="Y40" s="35"/>
      <c r="Z40" s="35"/>
      <c r="AA40" s="35"/>
      <c r="AB40" s="35"/>
      <c r="AC40" s="35"/>
    </row>
    <row r="41" spans="1:29" s="36" customFormat="1" ht="14.25" x14ac:dyDescent="0.15">
      <c r="A41" s="28"/>
      <c r="B41" s="28"/>
      <c r="C41" s="29"/>
      <c r="D41" s="29" t="s">
        <v>104</v>
      </c>
      <c r="E41" s="32">
        <v>83.72999999999999</v>
      </c>
      <c r="F41" s="31">
        <v>54</v>
      </c>
      <c r="G41" s="32">
        <v>88.173913043478265</v>
      </c>
      <c r="H41" s="32">
        <v>0</v>
      </c>
      <c r="I41" s="32">
        <v>88.173913043478265</v>
      </c>
      <c r="J41" s="31">
        <v>27</v>
      </c>
      <c r="K41" s="70">
        <v>81</v>
      </c>
      <c r="L41" s="32">
        <v>93.899999999999991</v>
      </c>
      <c r="M41" s="32">
        <v>84.86999999999999</v>
      </c>
      <c r="N41" s="30">
        <v>86.567347826086944</v>
      </c>
      <c r="O41" s="31">
        <v>24</v>
      </c>
      <c r="P41" s="32">
        <v>12</v>
      </c>
      <c r="Q41" s="32">
        <v>12</v>
      </c>
      <c r="R41" s="32">
        <v>10</v>
      </c>
      <c r="S41" s="32">
        <v>1.2</v>
      </c>
      <c r="T41" s="32">
        <v>0</v>
      </c>
      <c r="U41" s="32">
        <v>83.28</v>
      </c>
      <c r="V41" s="34">
        <v>28</v>
      </c>
      <c r="W41" s="35"/>
      <c r="X41" s="35"/>
      <c r="Y41" s="35"/>
      <c r="Z41" s="35"/>
      <c r="AA41" s="35"/>
      <c r="AB41" s="35"/>
      <c r="AC41" s="35"/>
    </row>
    <row r="42" spans="1:29" s="44" customFormat="1" ht="14.25" x14ac:dyDescent="0.15">
      <c r="A42" s="38">
        <v>1622010104</v>
      </c>
      <c r="B42" s="38" t="s">
        <v>116</v>
      </c>
      <c r="C42" s="39" t="s">
        <v>91</v>
      </c>
      <c r="D42" s="39" t="s">
        <v>105</v>
      </c>
      <c r="E42" s="40">
        <f>AVERAGE(E39:E41)</f>
        <v>85.809898989898969</v>
      </c>
      <c r="F42" s="41"/>
      <c r="G42" s="40">
        <f t="shared" ref="G42:U42" si="7">AVERAGE(G39:G41)</f>
        <v>87.310718267240006</v>
      </c>
      <c r="H42" s="40">
        <f t="shared" si="7"/>
        <v>0</v>
      </c>
      <c r="I42" s="40">
        <f t="shared" si="7"/>
        <v>87.310718267240006</v>
      </c>
      <c r="J42" s="41"/>
      <c r="K42" s="42">
        <f t="shared" si="7"/>
        <v>79.333333333333329</v>
      </c>
      <c r="L42" s="40">
        <f t="shared" si="7"/>
        <v>96.24939393939394</v>
      </c>
      <c r="M42" s="40">
        <f t="shared" si="7"/>
        <v>84.408151515151516</v>
      </c>
      <c r="N42" s="42">
        <f t="shared" si="7"/>
        <v>86.500128435091483</v>
      </c>
      <c r="O42" s="41"/>
      <c r="P42" s="40">
        <f t="shared" si="7"/>
        <v>4</v>
      </c>
      <c r="Q42" s="40">
        <f t="shared" si="7"/>
        <v>6</v>
      </c>
      <c r="R42" s="40">
        <f t="shared" si="7"/>
        <v>8.3333333333333339</v>
      </c>
      <c r="S42" s="40">
        <f t="shared" si="7"/>
        <v>0.39999999999999997</v>
      </c>
      <c r="T42" s="40">
        <f t="shared" si="7"/>
        <v>0</v>
      </c>
      <c r="U42" s="40">
        <f t="shared" si="7"/>
        <v>79.010000000000005</v>
      </c>
      <c r="V42" s="43"/>
      <c r="W42" s="39"/>
      <c r="X42" s="39"/>
      <c r="Y42" s="39"/>
      <c r="Z42" s="39"/>
      <c r="AA42" s="39"/>
      <c r="AB42" s="39"/>
      <c r="AC42" s="39"/>
    </row>
    <row r="43" spans="1:29" s="36" customFormat="1" ht="14.25" x14ac:dyDescent="0.15">
      <c r="A43" s="28"/>
      <c r="B43" s="28"/>
      <c r="C43" s="29"/>
      <c r="D43" s="29"/>
      <c r="E43" s="45"/>
      <c r="F43" s="46"/>
      <c r="G43" s="45"/>
      <c r="H43" s="45"/>
      <c r="I43" s="45"/>
      <c r="J43" s="46"/>
      <c r="K43" s="47"/>
      <c r="L43" s="37"/>
      <c r="M43" s="37"/>
      <c r="N43" s="58"/>
      <c r="O43" s="48"/>
      <c r="P43" s="37"/>
      <c r="Q43" s="37"/>
      <c r="R43" s="37"/>
      <c r="S43" s="37"/>
      <c r="T43" s="37"/>
      <c r="U43" s="37"/>
      <c r="V43" s="49"/>
      <c r="W43" s="35"/>
      <c r="X43" s="35"/>
      <c r="Y43" s="35"/>
      <c r="Z43" s="35"/>
      <c r="AA43" s="35"/>
      <c r="AB43" s="35"/>
      <c r="AC43" s="35"/>
    </row>
    <row r="44" spans="1:29" s="36" customFormat="1" ht="14.25" x14ac:dyDescent="0.15">
      <c r="A44" s="28">
        <v>1622010105</v>
      </c>
      <c r="B44" s="28" t="s">
        <v>117</v>
      </c>
      <c r="C44" s="29" t="s">
        <v>91</v>
      </c>
      <c r="D44" s="29" t="s">
        <v>102</v>
      </c>
      <c r="E44" s="45">
        <v>86.171666666666638</v>
      </c>
      <c r="F44" s="46">
        <v>26</v>
      </c>
      <c r="G44" s="45">
        <v>80.61904761904762</v>
      </c>
      <c r="H44" s="45">
        <v>0</v>
      </c>
      <c r="I44" s="45">
        <v>80.61904761904762</v>
      </c>
      <c r="J44" s="46">
        <v>47</v>
      </c>
      <c r="K44" s="47">
        <v>77</v>
      </c>
      <c r="L44" s="37">
        <v>97.04</v>
      </c>
      <c r="M44" s="37">
        <v>83.012</v>
      </c>
      <c r="N44" s="58">
        <v>82.366145238095243</v>
      </c>
      <c r="O44" s="48">
        <v>49</v>
      </c>
      <c r="P44" s="45">
        <v>0</v>
      </c>
      <c r="Q44" s="45">
        <v>0</v>
      </c>
      <c r="R44" s="37">
        <v>4</v>
      </c>
      <c r="S44" s="45">
        <v>0</v>
      </c>
      <c r="T44" s="45">
        <v>0</v>
      </c>
      <c r="U44" s="37">
        <v>75.599999999999994</v>
      </c>
      <c r="V44" s="49">
        <v>36</v>
      </c>
      <c r="W44" s="35"/>
      <c r="X44" s="35"/>
      <c r="Y44" s="35"/>
      <c r="Z44" s="35"/>
      <c r="AA44" s="35"/>
      <c r="AB44" s="35"/>
      <c r="AC44" s="35"/>
    </row>
    <row r="45" spans="1:29" s="36" customFormat="1" ht="14.25" x14ac:dyDescent="0.15">
      <c r="A45" s="28"/>
      <c r="B45" s="28"/>
      <c r="C45" s="29"/>
      <c r="D45" s="29" t="s">
        <v>103</v>
      </c>
      <c r="E45" s="45">
        <v>88.149999999999991</v>
      </c>
      <c r="F45" s="46">
        <v>22</v>
      </c>
      <c r="G45" s="45">
        <v>84.967032967032964</v>
      </c>
      <c r="H45" s="45">
        <v>0</v>
      </c>
      <c r="I45" s="45">
        <v>84.967032967032964</v>
      </c>
      <c r="J45" s="46">
        <v>38</v>
      </c>
      <c r="K45" s="47">
        <v>79</v>
      </c>
      <c r="L45" s="37">
        <v>96.949999999999974</v>
      </c>
      <c r="M45" s="37">
        <v>84.384999999999991</v>
      </c>
      <c r="N45" s="58">
        <v>85.675469780219771</v>
      </c>
      <c r="O45" s="48">
        <v>38</v>
      </c>
      <c r="P45" s="45">
        <v>0</v>
      </c>
      <c r="Q45" s="37">
        <v>12</v>
      </c>
      <c r="R45" s="37">
        <v>7.5</v>
      </c>
      <c r="S45" s="45">
        <v>0</v>
      </c>
      <c r="T45" s="45">
        <v>0</v>
      </c>
      <c r="U45" s="37">
        <v>79.424999999999997</v>
      </c>
      <c r="V45" s="49">
        <v>39</v>
      </c>
      <c r="W45" s="35"/>
      <c r="X45" s="35"/>
      <c r="Y45" s="35"/>
      <c r="Z45" s="35"/>
      <c r="AA45" s="35"/>
      <c r="AB45" s="35"/>
      <c r="AC45" s="35"/>
    </row>
    <row r="46" spans="1:29" s="36" customFormat="1" ht="14.25" x14ac:dyDescent="0.15">
      <c r="A46" s="28"/>
      <c r="B46" s="28"/>
      <c r="C46" s="29"/>
      <c r="D46" s="29" t="s">
        <v>104</v>
      </c>
      <c r="E46" s="45">
        <v>84.329999999999984</v>
      </c>
      <c r="F46" s="46">
        <v>41</v>
      </c>
      <c r="G46" s="45">
        <v>89.238095238095241</v>
      </c>
      <c r="H46" s="45">
        <v>0</v>
      </c>
      <c r="I46" s="45">
        <v>89.238095238095241</v>
      </c>
      <c r="J46" s="46">
        <v>20</v>
      </c>
      <c r="K46" s="47">
        <v>76.5</v>
      </c>
      <c r="L46" s="37">
        <v>94.6</v>
      </c>
      <c r="M46" s="37">
        <v>81.929999999999993</v>
      </c>
      <c r="N46" s="58">
        <v>86.914857142857144</v>
      </c>
      <c r="O46" s="48">
        <v>20</v>
      </c>
      <c r="P46" s="37">
        <v>0</v>
      </c>
      <c r="Q46" s="37">
        <v>12</v>
      </c>
      <c r="R46" s="37">
        <v>7.5</v>
      </c>
      <c r="S46" s="37">
        <v>8</v>
      </c>
      <c r="T46" s="37">
        <v>0</v>
      </c>
      <c r="U46" s="37">
        <v>80.325000000000003</v>
      </c>
      <c r="V46" s="49">
        <v>47</v>
      </c>
      <c r="W46" s="35"/>
      <c r="X46" s="35"/>
      <c r="Y46" s="35"/>
      <c r="Z46" s="35"/>
      <c r="AA46" s="35"/>
      <c r="AB46" s="35"/>
      <c r="AC46" s="35"/>
    </row>
    <row r="47" spans="1:29" s="44" customFormat="1" ht="14.25" x14ac:dyDescent="0.15">
      <c r="A47" s="38">
        <v>1622010105</v>
      </c>
      <c r="B47" s="38" t="s">
        <v>117</v>
      </c>
      <c r="C47" s="39" t="s">
        <v>91</v>
      </c>
      <c r="D47" s="39" t="s">
        <v>105</v>
      </c>
      <c r="E47" s="40">
        <f>AVERAGE(E44:E46)</f>
        <v>86.217222222222219</v>
      </c>
      <c r="F47" s="41"/>
      <c r="G47" s="40">
        <f t="shared" ref="G47:U47" si="8">AVERAGE(G44:G46)</f>
        <v>84.941391941391942</v>
      </c>
      <c r="H47" s="40">
        <f t="shared" si="8"/>
        <v>0</v>
      </c>
      <c r="I47" s="40">
        <f t="shared" si="8"/>
        <v>84.941391941391942</v>
      </c>
      <c r="J47" s="41"/>
      <c r="K47" s="42">
        <f t="shared" si="8"/>
        <v>77.5</v>
      </c>
      <c r="L47" s="40">
        <f t="shared" si="8"/>
        <v>96.196666666666658</v>
      </c>
      <c r="M47" s="40">
        <f t="shared" si="8"/>
        <v>83.108999999999995</v>
      </c>
      <c r="N47" s="42">
        <f t="shared" si="8"/>
        <v>84.985490720390715</v>
      </c>
      <c r="O47" s="41"/>
      <c r="P47" s="40">
        <f t="shared" si="8"/>
        <v>0</v>
      </c>
      <c r="Q47" s="40">
        <f>AVERAGE(Q44:Q46)</f>
        <v>8</v>
      </c>
      <c r="R47" s="40">
        <f t="shared" si="8"/>
        <v>6.333333333333333</v>
      </c>
      <c r="S47" s="40">
        <f t="shared" si="8"/>
        <v>2.6666666666666665</v>
      </c>
      <c r="T47" s="40">
        <f t="shared" si="8"/>
        <v>0</v>
      </c>
      <c r="U47" s="40">
        <f t="shared" si="8"/>
        <v>78.449999999999989</v>
      </c>
      <c r="V47" s="43"/>
      <c r="W47" s="39"/>
      <c r="X47" s="39"/>
      <c r="Y47" s="39"/>
      <c r="Z47" s="39"/>
      <c r="AA47" s="39"/>
      <c r="AB47" s="39"/>
      <c r="AC47" s="39"/>
    </row>
    <row r="48" spans="1:29" s="36" customFormat="1" ht="14.25" x14ac:dyDescent="0.15">
      <c r="A48" s="28"/>
      <c r="B48" s="28"/>
      <c r="C48" s="29"/>
      <c r="D48" s="33"/>
      <c r="E48" s="45"/>
      <c r="F48" s="47"/>
      <c r="G48" s="45"/>
      <c r="H48" s="45"/>
      <c r="I48" s="45"/>
      <c r="J48" s="47"/>
      <c r="K48" s="47"/>
      <c r="L48" s="37"/>
      <c r="M48" s="37"/>
      <c r="N48" s="58"/>
      <c r="O48" s="58"/>
      <c r="P48" s="37"/>
      <c r="Q48" s="37"/>
      <c r="R48" s="37"/>
      <c r="S48" s="37"/>
      <c r="T48" s="37"/>
      <c r="U48" s="37"/>
      <c r="V48" s="49"/>
      <c r="W48" s="35"/>
      <c r="X48" s="35"/>
      <c r="Y48" s="35"/>
      <c r="Z48" s="35"/>
      <c r="AA48" s="35"/>
      <c r="AB48" s="35"/>
      <c r="AC48" s="35"/>
    </row>
    <row r="49" spans="1:29" s="36" customFormat="1" ht="14.25" x14ac:dyDescent="0.15">
      <c r="A49" s="28">
        <v>1622010106</v>
      </c>
      <c r="B49" s="28" t="s">
        <v>118</v>
      </c>
      <c r="C49" s="29" t="s">
        <v>107</v>
      </c>
      <c r="D49" s="33" t="s">
        <v>102</v>
      </c>
      <c r="E49" s="32">
        <v>85.553333333333356</v>
      </c>
      <c r="F49" s="30">
        <v>54</v>
      </c>
      <c r="G49" s="32">
        <v>76.428571428571431</v>
      </c>
      <c r="H49" s="32">
        <v>0</v>
      </c>
      <c r="I49" s="32">
        <v>76.428571428571431</v>
      </c>
      <c r="J49" s="30">
        <v>55</v>
      </c>
      <c r="K49" s="30">
        <v>68</v>
      </c>
      <c r="L49" s="32">
        <v>96.56</v>
      </c>
      <c r="M49" s="32">
        <v>76.567999999999998</v>
      </c>
      <c r="N49" s="30">
        <v>78.730676190476203</v>
      </c>
      <c r="O49" s="30">
        <v>57</v>
      </c>
      <c r="P49" s="32"/>
      <c r="Q49" s="32">
        <v>0</v>
      </c>
      <c r="R49" s="32">
        <v>5</v>
      </c>
      <c r="S49" s="32">
        <v>0</v>
      </c>
      <c r="T49" s="32">
        <v>4.8</v>
      </c>
      <c r="U49" s="32">
        <v>76.47</v>
      </c>
      <c r="V49" s="34">
        <v>16</v>
      </c>
      <c r="W49" s="35"/>
      <c r="X49" s="35"/>
      <c r="Y49" s="35"/>
      <c r="Z49" s="35"/>
      <c r="AA49" s="35"/>
      <c r="AB49" s="35"/>
      <c r="AC49" s="35"/>
    </row>
    <row r="50" spans="1:29" s="36" customFormat="1" ht="14.25" x14ac:dyDescent="0.15">
      <c r="A50" s="28"/>
      <c r="B50" s="28"/>
      <c r="C50" s="29"/>
      <c r="D50" s="33" t="s">
        <v>103</v>
      </c>
      <c r="E50" s="32">
        <v>87.263636363636351</v>
      </c>
      <c r="F50" s="59">
        <v>48</v>
      </c>
      <c r="G50" s="32">
        <v>76.582417582417577</v>
      </c>
      <c r="H50" s="32">
        <v>0</v>
      </c>
      <c r="I50" s="32">
        <v>76.582417582417577</v>
      </c>
      <c r="J50" s="59">
        <v>64</v>
      </c>
      <c r="K50" s="30">
        <v>72.5</v>
      </c>
      <c r="L50" s="32">
        <v>97.104545454545445</v>
      </c>
      <c r="M50" s="32">
        <v>79.881363636363631</v>
      </c>
      <c r="N50" s="30">
        <v>79.747564185814184</v>
      </c>
      <c r="O50" s="59">
        <v>68</v>
      </c>
      <c r="P50" s="32"/>
      <c r="Q50" s="32">
        <v>6</v>
      </c>
      <c r="R50" s="32">
        <v>10</v>
      </c>
      <c r="S50" s="32">
        <v>2</v>
      </c>
      <c r="T50" s="32">
        <v>0</v>
      </c>
      <c r="U50" s="32">
        <v>78.3</v>
      </c>
      <c r="V50" s="34">
        <v>55</v>
      </c>
      <c r="W50" s="35"/>
      <c r="X50" s="35"/>
      <c r="Y50" s="35"/>
      <c r="Z50" s="35"/>
      <c r="AA50" s="35"/>
      <c r="AB50" s="35"/>
      <c r="AC50" s="35"/>
    </row>
    <row r="51" spans="1:29" s="36" customFormat="1" ht="14.25" x14ac:dyDescent="0.15">
      <c r="A51" s="28"/>
      <c r="B51" s="28"/>
      <c r="C51" s="29"/>
      <c r="D51" s="33" t="s">
        <v>104</v>
      </c>
      <c r="E51" s="32">
        <v>83.24</v>
      </c>
      <c r="F51" s="59">
        <v>68</v>
      </c>
      <c r="G51" s="32">
        <v>77.609756097560975</v>
      </c>
      <c r="H51" s="32">
        <v>0</v>
      </c>
      <c r="I51" s="32">
        <v>77.609756097560975</v>
      </c>
      <c r="J51" s="59">
        <v>59</v>
      </c>
      <c r="K51" s="30">
        <v>70</v>
      </c>
      <c r="L51" s="32">
        <v>92.149999999999991</v>
      </c>
      <c r="M51" s="32">
        <v>76.644999999999996</v>
      </c>
      <c r="N51" s="30">
        <v>78.872603658536576</v>
      </c>
      <c r="O51" s="59">
        <v>60</v>
      </c>
      <c r="P51" s="32">
        <v>0</v>
      </c>
      <c r="Q51" s="32">
        <v>10</v>
      </c>
      <c r="R51" s="32">
        <v>10</v>
      </c>
      <c r="S51" s="32">
        <v>0</v>
      </c>
      <c r="T51" s="32">
        <v>0</v>
      </c>
      <c r="U51" s="32">
        <v>79</v>
      </c>
      <c r="V51" s="34">
        <v>56</v>
      </c>
      <c r="W51" s="35"/>
      <c r="X51" s="35"/>
      <c r="Y51" s="35"/>
      <c r="Z51" s="35"/>
      <c r="AA51" s="35"/>
      <c r="AB51" s="35"/>
      <c r="AC51" s="35"/>
    </row>
    <row r="52" spans="1:29" s="44" customFormat="1" ht="14.25" x14ac:dyDescent="0.15">
      <c r="A52" s="38">
        <v>1622010106</v>
      </c>
      <c r="B52" s="38" t="s">
        <v>118</v>
      </c>
      <c r="C52" s="39" t="s">
        <v>107</v>
      </c>
      <c r="D52" s="51" t="s">
        <v>105</v>
      </c>
      <c r="E52" s="40">
        <f>AVERAGE(E49:E51)</f>
        <v>85.352323232323229</v>
      </c>
      <c r="F52" s="42"/>
      <c r="G52" s="40">
        <f t="shared" ref="G52:U52" si="9">AVERAGE(G49:G51)</f>
        <v>76.873581702850004</v>
      </c>
      <c r="H52" s="40">
        <f t="shared" si="9"/>
        <v>0</v>
      </c>
      <c r="I52" s="40">
        <f t="shared" si="9"/>
        <v>76.873581702850004</v>
      </c>
      <c r="J52" s="42"/>
      <c r="K52" s="42">
        <f t="shared" si="9"/>
        <v>70.166666666666671</v>
      </c>
      <c r="L52" s="40">
        <f t="shared" si="9"/>
        <v>95.271515151515146</v>
      </c>
      <c r="M52" s="40">
        <f t="shared" si="9"/>
        <v>77.698121212121194</v>
      </c>
      <c r="N52" s="42">
        <f t="shared" si="9"/>
        <v>79.116948011608983</v>
      </c>
      <c r="O52" s="42"/>
      <c r="P52" s="40">
        <f t="shared" si="9"/>
        <v>0</v>
      </c>
      <c r="Q52" s="40">
        <f t="shared" si="9"/>
        <v>5.333333333333333</v>
      </c>
      <c r="R52" s="40">
        <f t="shared" si="9"/>
        <v>8.3333333333333339</v>
      </c>
      <c r="S52" s="40">
        <f t="shared" si="9"/>
        <v>0.66666666666666663</v>
      </c>
      <c r="T52" s="40">
        <f t="shared" si="9"/>
        <v>1.5999999999999999</v>
      </c>
      <c r="U52" s="40">
        <f t="shared" si="9"/>
        <v>77.923333333333332</v>
      </c>
      <c r="V52" s="43"/>
      <c r="W52" s="39"/>
      <c r="X52" s="39"/>
      <c r="Y52" s="39"/>
      <c r="Z52" s="39"/>
      <c r="AA52" s="39"/>
      <c r="AB52" s="39"/>
      <c r="AC52" s="39"/>
    </row>
    <row r="53" spans="1:29" s="36" customFormat="1" ht="14.25" x14ac:dyDescent="0.15">
      <c r="A53" s="28"/>
      <c r="B53" s="28"/>
      <c r="C53" s="29"/>
      <c r="D53" s="33"/>
      <c r="E53" s="45"/>
      <c r="F53" s="47"/>
      <c r="G53" s="45"/>
      <c r="H53" s="45"/>
      <c r="I53" s="45"/>
      <c r="J53" s="47"/>
      <c r="K53" s="47"/>
      <c r="L53" s="37"/>
      <c r="M53" s="37"/>
      <c r="N53" s="58"/>
      <c r="O53" s="58"/>
      <c r="P53" s="37"/>
      <c r="Q53" s="37"/>
      <c r="R53" s="37"/>
      <c r="S53" s="37"/>
      <c r="T53" s="37"/>
      <c r="U53" s="37"/>
      <c r="V53" s="49"/>
      <c r="W53" s="35"/>
      <c r="X53" s="35"/>
      <c r="Y53" s="35"/>
      <c r="Z53" s="35"/>
      <c r="AA53" s="35"/>
      <c r="AB53" s="35"/>
      <c r="AC53" s="35"/>
    </row>
    <row r="54" spans="1:29" s="36" customFormat="1" ht="14.25" x14ac:dyDescent="0.15">
      <c r="A54" s="28">
        <v>1622010107</v>
      </c>
      <c r="B54" s="28" t="s">
        <v>119</v>
      </c>
      <c r="C54" s="29" t="s">
        <v>107</v>
      </c>
      <c r="D54" s="33" t="s">
        <v>102</v>
      </c>
      <c r="E54" s="32">
        <v>84.976666666666631</v>
      </c>
      <c r="F54" s="30">
        <v>63</v>
      </c>
      <c r="G54" s="32">
        <v>77.19047619047619</v>
      </c>
      <c r="H54" s="32">
        <v>0</v>
      </c>
      <c r="I54" s="32">
        <v>77.19047619047619</v>
      </c>
      <c r="J54" s="30">
        <v>54</v>
      </c>
      <c r="K54" s="37">
        <v>98</v>
      </c>
      <c r="L54" s="32">
        <v>95.86</v>
      </c>
      <c r="M54" s="32">
        <v>97.35799999999999</v>
      </c>
      <c r="N54" s="30">
        <v>82.162152380952364</v>
      </c>
      <c r="O54" s="30">
        <v>51</v>
      </c>
      <c r="P54" s="32">
        <v>0</v>
      </c>
      <c r="Q54" s="32">
        <v>0</v>
      </c>
      <c r="R54" s="32">
        <v>5</v>
      </c>
      <c r="S54" s="32">
        <v>0</v>
      </c>
      <c r="T54" s="32">
        <v>3</v>
      </c>
      <c r="U54" s="32">
        <v>76.2</v>
      </c>
      <c r="V54" s="34">
        <v>19</v>
      </c>
      <c r="W54" s="35"/>
      <c r="X54" s="35"/>
      <c r="Y54" s="35"/>
      <c r="Z54" s="35"/>
      <c r="AA54" s="35"/>
      <c r="AB54" s="35"/>
      <c r="AC54" s="35"/>
    </row>
    <row r="55" spans="1:29" s="36" customFormat="1" ht="14.25" x14ac:dyDescent="0.15">
      <c r="A55" s="28"/>
      <c r="B55" s="28"/>
      <c r="C55" s="29"/>
      <c r="D55" s="33" t="s">
        <v>103</v>
      </c>
      <c r="E55" s="32">
        <v>88.054545454545448</v>
      </c>
      <c r="F55" s="59">
        <v>23</v>
      </c>
      <c r="G55" s="32">
        <v>74.175824175824175</v>
      </c>
      <c r="H55" s="32">
        <v>0</v>
      </c>
      <c r="I55" s="32">
        <v>74.175824175824175</v>
      </c>
      <c r="J55" s="59">
        <v>69</v>
      </c>
      <c r="K55" s="37">
        <v>98</v>
      </c>
      <c r="L55" s="32">
        <v>96.65000000000002</v>
      </c>
      <c r="M55" s="32">
        <v>97.594999999999999</v>
      </c>
      <c r="N55" s="30">
        <v>81.158380869130866</v>
      </c>
      <c r="O55" s="59">
        <v>62</v>
      </c>
      <c r="P55" s="32"/>
      <c r="Q55" s="32">
        <v>12</v>
      </c>
      <c r="R55" s="32">
        <v>7.5</v>
      </c>
      <c r="S55" s="32">
        <v>2</v>
      </c>
      <c r="T55" s="32">
        <v>10</v>
      </c>
      <c r="U55" s="32">
        <v>80.924999999999997</v>
      </c>
      <c r="V55" s="34">
        <v>28</v>
      </c>
      <c r="W55" s="35"/>
      <c r="X55" s="35"/>
      <c r="Y55" s="35"/>
      <c r="Z55" s="35"/>
      <c r="AA55" s="35"/>
      <c r="AB55" s="35"/>
      <c r="AC55" s="35"/>
    </row>
    <row r="56" spans="1:29" s="36" customFormat="1" ht="14.25" x14ac:dyDescent="0.15">
      <c r="A56" s="28"/>
      <c r="B56" s="28"/>
      <c r="C56" s="29"/>
      <c r="D56" s="33" t="s">
        <v>104</v>
      </c>
      <c r="E56" s="32">
        <v>83.45</v>
      </c>
      <c r="F56" s="59">
        <v>63</v>
      </c>
      <c r="G56" s="32">
        <v>72.878048780487802</v>
      </c>
      <c r="H56" s="32">
        <v>0</v>
      </c>
      <c r="I56" s="32">
        <v>72.878048780487802</v>
      </c>
      <c r="J56" s="59">
        <v>63</v>
      </c>
      <c r="K56" s="30">
        <v>78.599999999999994</v>
      </c>
      <c r="L56" s="32">
        <v>93.399999999999991</v>
      </c>
      <c r="M56" s="32">
        <v>83.039999999999992</v>
      </c>
      <c r="N56" s="30">
        <v>77.04532926829269</v>
      </c>
      <c r="O56" s="59">
        <v>62</v>
      </c>
      <c r="P56" s="32">
        <v>0</v>
      </c>
      <c r="Q56" s="32">
        <v>12</v>
      </c>
      <c r="R56" s="32">
        <v>10</v>
      </c>
      <c r="S56" s="32">
        <v>0</v>
      </c>
      <c r="T56" s="32">
        <v>0</v>
      </c>
      <c r="U56" s="32">
        <v>79.5</v>
      </c>
      <c r="V56" s="34">
        <v>50</v>
      </c>
      <c r="W56" s="35"/>
      <c r="X56" s="35"/>
      <c r="Y56" s="35"/>
      <c r="Z56" s="35"/>
      <c r="AA56" s="35"/>
      <c r="AB56" s="35"/>
      <c r="AC56" s="35"/>
    </row>
    <row r="57" spans="1:29" s="44" customFormat="1" ht="14.25" x14ac:dyDescent="0.15">
      <c r="A57" s="38">
        <v>1622010107</v>
      </c>
      <c r="B57" s="38" t="s">
        <v>119</v>
      </c>
      <c r="C57" s="39" t="s">
        <v>107</v>
      </c>
      <c r="D57" s="51" t="s">
        <v>105</v>
      </c>
      <c r="E57" s="40">
        <f>AVERAGE(E54:E56)</f>
        <v>85.49373737373736</v>
      </c>
      <c r="F57" s="42"/>
      <c r="G57" s="40">
        <f t="shared" ref="G57:U57" si="10">AVERAGE(G54:G56)</f>
        <v>74.748116382262722</v>
      </c>
      <c r="H57" s="40">
        <f t="shared" si="10"/>
        <v>0</v>
      </c>
      <c r="I57" s="40">
        <f t="shared" si="10"/>
        <v>74.748116382262722</v>
      </c>
      <c r="J57" s="42"/>
      <c r="K57" s="42">
        <f t="shared" si="10"/>
        <v>91.533333333333346</v>
      </c>
      <c r="L57" s="40">
        <f t="shared" si="10"/>
        <v>95.303333333333342</v>
      </c>
      <c r="M57" s="40">
        <f t="shared" si="10"/>
        <v>92.664333333333317</v>
      </c>
      <c r="N57" s="42">
        <f t="shared" si="10"/>
        <v>80.121954172791973</v>
      </c>
      <c r="O57" s="42"/>
      <c r="P57" s="40">
        <f t="shared" si="10"/>
        <v>0</v>
      </c>
      <c r="Q57" s="40">
        <f t="shared" si="10"/>
        <v>8</v>
      </c>
      <c r="R57" s="40">
        <f t="shared" si="10"/>
        <v>7.5</v>
      </c>
      <c r="S57" s="40">
        <f t="shared" si="10"/>
        <v>0.66666666666666663</v>
      </c>
      <c r="T57" s="40">
        <f t="shared" si="10"/>
        <v>4.333333333333333</v>
      </c>
      <c r="U57" s="40">
        <f t="shared" si="10"/>
        <v>78.875</v>
      </c>
      <c r="V57" s="43"/>
      <c r="W57" s="39"/>
      <c r="X57" s="39"/>
      <c r="Y57" s="39"/>
      <c r="Z57" s="39"/>
      <c r="AA57" s="39"/>
      <c r="AB57" s="39"/>
      <c r="AC57" s="39"/>
    </row>
    <row r="58" spans="1:29" s="36" customFormat="1" ht="14.25" x14ac:dyDescent="0.15">
      <c r="A58" s="28"/>
      <c r="B58" s="28"/>
      <c r="C58" s="29"/>
      <c r="D58" s="33"/>
      <c r="E58" s="45"/>
      <c r="F58" s="47"/>
      <c r="G58" s="45"/>
      <c r="H58" s="45"/>
      <c r="I58" s="45"/>
      <c r="J58" s="47"/>
      <c r="K58" s="47"/>
      <c r="L58" s="37"/>
      <c r="M58" s="37"/>
      <c r="N58" s="58"/>
      <c r="O58" s="58"/>
      <c r="P58" s="37"/>
      <c r="Q58" s="37"/>
      <c r="R58" s="37"/>
      <c r="S58" s="37"/>
      <c r="T58" s="37"/>
      <c r="U58" s="37"/>
      <c r="V58" s="49"/>
      <c r="W58" s="35"/>
      <c r="X58" s="35"/>
      <c r="Y58" s="35"/>
      <c r="Z58" s="35"/>
      <c r="AA58" s="35"/>
      <c r="AB58" s="35"/>
      <c r="AC58" s="35"/>
    </row>
    <row r="59" spans="1:29" s="36" customFormat="1" ht="14.25" x14ac:dyDescent="0.15">
      <c r="A59" s="28">
        <v>1622010108</v>
      </c>
      <c r="B59" s="28" t="s">
        <v>120</v>
      </c>
      <c r="C59" s="29" t="s">
        <v>91</v>
      </c>
      <c r="D59" s="33" t="s">
        <v>102</v>
      </c>
      <c r="E59" s="45">
        <v>88.36166666666665</v>
      </c>
      <c r="F59" s="47">
        <v>7</v>
      </c>
      <c r="G59" s="45">
        <v>81.333333333333329</v>
      </c>
      <c r="H59" s="45">
        <v>0</v>
      </c>
      <c r="I59" s="45">
        <v>81.333333333333329</v>
      </c>
      <c r="J59" s="47">
        <v>43</v>
      </c>
      <c r="K59" s="37">
        <v>81</v>
      </c>
      <c r="L59" s="37">
        <v>96.28</v>
      </c>
      <c r="M59" s="37">
        <v>85.584000000000003</v>
      </c>
      <c r="N59" s="58">
        <v>83.728016666666647</v>
      </c>
      <c r="O59" s="58">
        <v>39</v>
      </c>
      <c r="P59" s="37"/>
      <c r="Q59" s="37">
        <v>0</v>
      </c>
      <c r="R59" s="37">
        <v>7.5</v>
      </c>
      <c r="S59" s="37">
        <v>0</v>
      </c>
      <c r="T59" s="37">
        <v>0</v>
      </c>
      <c r="U59" s="37">
        <v>76.125</v>
      </c>
      <c r="V59" s="49">
        <v>21</v>
      </c>
      <c r="W59" s="35"/>
      <c r="X59" s="35"/>
      <c r="Y59" s="35"/>
      <c r="Z59" s="35"/>
      <c r="AA59" s="35"/>
      <c r="AB59" s="35"/>
      <c r="AC59" s="35"/>
    </row>
    <row r="60" spans="1:29" s="36" customFormat="1" ht="14.25" x14ac:dyDescent="0.15">
      <c r="A60" s="28"/>
      <c r="B60" s="28"/>
      <c r="C60" s="29"/>
      <c r="D60" s="33" t="s">
        <v>103</v>
      </c>
      <c r="E60" s="45">
        <v>87.899999999999991</v>
      </c>
      <c r="F60" s="47">
        <v>26</v>
      </c>
      <c r="G60" s="45">
        <v>81.175824175824175</v>
      </c>
      <c r="H60" s="45">
        <v>0</v>
      </c>
      <c r="I60" s="45">
        <v>81.175824175824175</v>
      </c>
      <c r="J60" s="47">
        <v>50</v>
      </c>
      <c r="K60" s="47">
        <v>78.5</v>
      </c>
      <c r="L60" s="37">
        <v>97.068181818181841</v>
      </c>
      <c r="M60" s="37">
        <v>84.070454545454538</v>
      </c>
      <c r="N60" s="58">
        <v>83.291062687312689</v>
      </c>
      <c r="O60" s="58">
        <v>52</v>
      </c>
      <c r="P60" s="37"/>
      <c r="Q60" s="37">
        <v>6</v>
      </c>
      <c r="R60" s="37">
        <v>10</v>
      </c>
      <c r="S60" s="37"/>
      <c r="T60" s="37">
        <v>31.5</v>
      </c>
      <c r="U60" s="37">
        <v>82.724999999999994</v>
      </c>
      <c r="V60" s="49">
        <v>17</v>
      </c>
      <c r="W60" s="35"/>
      <c r="X60" s="35"/>
      <c r="Y60" s="35"/>
      <c r="Z60" s="35"/>
      <c r="AA60" s="35"/>
      <c r="AB60" s="35"/>
      <c r="AC60" s="35"/>
    </row>
    <row r="61" spans="1:29" s="36" customFormat="1" ht="14.25" x14ac:dyDescent="0.15">
      <c r="A61" s="28"/>
      <c r="B61" s="28"/>
      <c r="C61" s="29"/>
      <c r="D61" s="33" t="s">
        <v>104</v>
      </c>
      <c r="E61" s="45">
        <v>84.999999999999986</v>
      </c>
      <c r="F61" s="47">
        <v>16</v>
      </c>
      <c r="G61" s="45">
        <v>82.45</v>
      </c>
      <c r="H61" s="45">
        <v>0</v>
      </c>
      <c r="I61" s="45">
        <v>82.45</v>
      </c>
      <c r="J61" s="47">
        <v>52</v>
      </c>
      <c r="K61" s="37">
        <v>90.9</v>
      </c>
      <c r="L61" s="37">
        <v>94.45</v>
      </c>
      <c r="M61" s="37">
        <v>91.965000000000003</v>
      </c>
      <c r="N61" s="58">
        <v>84.514749999999992</v>
      </c>
      <c r="O61" s="58">
        <v>39</v>
      </c>
      <c r="P61" s="37">
        <v>0</v>
      </c>
      <c r="Q61" s="37">
        <v>10</v>
      </c>
      <c r="R61" s="37">
        <v>0</v>
      </c>
      <c r="S61" s="37">
        <v>0</v>
      </c>
      <c r="T61" s="37">
        <v>0</v>
      </c>
      <c r="U61" s="37">
        <v>77.5</v>
      </c>
      <c r="V61" s="49">
        <v>68</v>
      </c>
      <c r="W61" s="35"/>
      <c r="X61" s="35"/>
      <c r="Y61" s="35"/>
      <c r="Z61" s="35"/>
      <c r="AA61" s="35"/>
      <c r="AB61" s="35"/>
      <c r="AC61" s="35"/>
    </row>
    <row r="62" spans="1:29" s="44" customFormat="1" ht="14.25" x14ac:dyDescent="0.15">
      <c r="A62" s="38">
        <v>1622010108</v>
      </c>
      <c r="B62" s="38" t="s">
        <v>120</v>
      </c>
      <c r="C62" s="39" t="s">
        <v>91</v>
      </c>
      <c r="D62" s="51" t="s">
        <v>105</v>
      </c>
      <c r="E62" s="40">
        <f>AVERAGE(E59:E61)</f>
        <v>87.087222222222223</v>
      </c>
      <c r="F62" s="42"/>
      <c r="G62" s="40">
        <f t="shared" ref="G62:U62" si="11">AVERAGE(G59:G61)</f>
        <v>81.653052503052493</v>
      </c>
      <c r="H62" s="40">
        <f t="shared" si="11"/>
        <v>0</v>
      </c>
      <c r="I62" s="40">
        <f t="shared" si="11"/>
        <v>81.653052503052493</v>
      </c>
      <c r="J62" s="42"/>
      <c r="K62" s="42">
        <f t="shared" si="11"/>
        <v>83.466666666666669</v>
      </c>
      <c r="L62" s="40">
        <f t="shared" si="11"/>
        <v>95.932727272727277</v>
      </c>
      <c r="M62" s="40">
        <f t="shared" si="11"/>
        <v>87.206484848484862</v>
      </c>
      <c r="N62" s="42">
        <f t="shared" si="11"/>
        <v>83.844609784659781</v>
      </c>
      <c r="O62" s="42"/>
      <c r="P62" s="40">
        <f t="shared" si="11"/>
        <v>0</v>
      </c>
      <c r="Q62" s="40">
        <f t="shared" si="11"/>
        <v>5.333333333333333</v>
      </c>
      <c r="R62" s="40">
        <f t="shared" si="11"/>
        <v>5.833333333333333</v>
      </c>
      <c r="S62" s="40">
        <f t="shared" si="11"/>
        <v>0</v>
      </c>
      <c r="T62" s="40">
        <f t="shared" si="11"/>
        <v>10.5</v>
      </c>
      <c r="U62" s="40">
        <f t="shared" si="11"/>
        <v>78.783333333333331</v>
      </c>
      <c r="V62" s="43"/>
      <c r="W62" s="39"/>
      <c r="X62" s="39"/>
      <c r="Y62" s="39"/>
      <c r="Z62" s="39"/>
      <c r="AA62" s="39"/>
      <c r="AB62" s="39"/>
      <c r="AC62" s="39"/>
    </row>
    <row r="63" spans="1:29" s="36" customFormat="1" ht="14.25" x14ac:dyDescent="0.15">
      <c r="A63" s="28"/>
      <c r="B63" s="28"/>
      <c r="C63" s="29"/>
      <c r="D63" s="33"/>
      <c r="E63" s="45"/>
      <c r="F63" s="47"/>
      <c r="G63" s="45"/>
      <c r="H63" s="45"/>
      <c r="I63" s="45"/>
      <c r="J63" s="47"/>
      <c r="K63" s="47"/>
      <c r="L63" s="37"/>
      <c r="M63" s="37"/>
      <c r="N63" s="58"/>
      <c r="O63" s="58"/>
      <c r="P63" s="37"/>
      <c r="Q63" s="37"/>
      <c r="R63" s="37"/>
      <c r="S63" s="37"/>
      <c r="T63" s="37"/>
      <c r="U63" s="37"/>
      <c r="V63" s="49"/>
      <c r="W63" s="35"/>
      <c r="X63" s="35"/>
      <c r="Y63" s="35"/>
      <c r="Z63" s="35"/>
      <c r="AA63" s="35"/>
      <c r="AB63" s="35"/>
      <c r="AC63" s="35"/>
    </row>
    <row r="64" spans="1:29" s="36" customFormat="1" ht="14.25" x14ac:dyDescent="0.15">
      <c r="A64" s="28">
        <v>1622010109</v>
      </c>
      <c r="B64" s="28" t="s">
        <v>121</v>
      </c>
      <c r="C64" s="29" t="s">
        <v>91</v>
      </c>
      <c r="D64" s="33" t="s">
        <v>102</v>
      </c>
      <c r="E64" s="45">
        <v>85.606666666666626</v>
      </c>
      <c r="F64" s="47">
        <v>53</v>
      </c>
      <c r="G64" s="45">
        <v>86.904761904761898</v>
      </c>
      <c r="H64" s="45">
        <v>0</v>
      </c>
      <c r="I64" s="45">
        <v>86.904761904761898</v>
      </c>
      <c r="J64" s="47">
        <v>14</v>
      </c>
      <c r="K64" s="47">
        <v>79</v>
      </c>
      <c r="L64" s="37">
        <v>96.55</v>
      </c>
      <c r="M64" s="37">
        <v>84.264999999999986</v>
      </c>
      <c r="N64" s="58">
        <v>86.184273809523788</v>
      </c>
      <c r="O64" s="58">
        <v>19</v>
      </c>
      <c r="P64" s="37">
        <v>0</v>
      </c>
      <c r="Q64" s="37">
        <v>0</v>
      </c>
      <c r="R64" s="37">
        <v>0</v>
      </c>
      <c r="S64" s="37">
        <v>0</v>
      </c>
      <c r="T64" s="37">
        <v>1.8</v>
      </c>
      <c r="U64" s="37">
        <v>75.27</v>
      </c>
      <c r="V64" s="49">
        <v>48</v>
      </c>
      <c r="W64" s="35"/>
      <c r="X64" s="35"/>
      <c r="Y64" s="35"/>
      <c r="Z64" s="35"/>
      <c r="AA64" s="35"/>
      <c r="AB64" s="35"/>
      <c r="AC64" s="35"/>
    </row>
    <row r="65" spans="1:29" s="36" customFormat="1" ht="14.25" x14ac:dyDescent="0.15">
      <c r="A65" s="28"/>
      <c r="B65" s="28"/>
      <c r="C65" s="29"/>
      <c r="D65" s="33" t="s">
        <v>103</v>
      </c>
      <c r="E65" s="45">
        <v>87.666666666666657</v>
      </c>
      <c r="F65" s="47">
        <v>32</v>
      </c>
      <c r="G65" s="45">
        <v>77.780219780219781</v>
      </c>
      <c r="H65" s="45">
        <v>0</v>
      </c>
      <c r="I65" s="45">
        <v>77.780219780219781</v>
      </c>
      <c r="J65" s="47">
        <v>61</v>
      </c>
      <c r="K65" s="37">
        <v>83</v>
      </c>
      <c r="L65" s="37">
        <v>97.15000000000002</v>
      </c>
      <c r="M65" s="37">
        <v>87.245000000000005</v>
      </c>
      <c r="N65" s="58">
        <v>81.671548534798518</v>
      </c>
      <c r="O65" s="58">
        <v>60</v>
      </c>
      <c r="P65" s="37"/>
      <c r="Q65" s="37">
        <v>6</v>
      </c>
      <c r="R65" s="37"/>
      <c r="S65" s="37">
        <v>3</v>
      </c>
      <c r="T65" s="37"/>
      <c r="U65" s="37">
        <v>76.95</v>
      </c>
      <c r="V65" s="49">
        <v>65</v>
      </c>
      <c r="W65" s="35"/>
      <c r="X65" s="35"/>
      <c r="Y65" s="35"/>
      <c r="Z65" s="35"/>
      <c r="AA65" s="35"/>
      <c r="AB65" s="35"/>
      <c r="AC65" s="35"/>
    </row>
    <row r="66" spans="1:29" s="36" customFormat="1" ht="14.25" x14ac:dyDescent="0.15">
      <c r="A66" s="28"/>
      <c r="B66" s="28"/>
      <c r="C66" s="29"/>
      <c r="D66" s="33" t="s">
        <v>104</v>
      </c>
      <c r="E66" s="45">
        <v>83.45</v>
      </c>
      <c r="F66" s="47">
        <v>63</v>
      </c>
      <c r="G66" s="45">
        <v>84.051282051282058</v>
      </c>
      <c r="H66" s="45">
        <v>0</v>
      </c>
      <c r="I66" s="45">
        <v>84.051282051282058</v>
      </c>
      <c r="J66" s="47">
        <v>45</v>
      </c>
      <c r="K66" s="47">
        <v>78.5</v>
      </c>
      <c r="L66" s="37">
        <v>94.199999999999989</v>
      </c>
      <c r="M66" s="37">
        <v>83.21</v>
      </c>
      <c r="N66" s="58">
        <v>83.774769230769238</v>
      </c>
      <c r="O66" s="58">
        <v>46</v>
      </c>
      <c r="P66" s="37">
        <v>12</v>
      </c>
      <c r="Q66" s="37">
        <v>6</v>
      </c>
      <c r="R66" s="37">
        <v>0</v>
      </c>
      <c r="S66" s="37">
        <v>0</v>
      </c>
      <c r="T66" s="37">
        <v>0</v>
      </c>
      <c r="U66" s="37">
        <v>80.099999999999994</v>
      </c>
      <c r="V66" s="49">
        <v>48</v>
      </c>
      <c r="W66" s="35"/>
      <c r="X66" s="35"/>
      <c r="Y66" s="35"/>
      <c r="Z66" s="35"/>
      <c r="AA66" s="35"/>
      <c r="AB66" s="35"/>
      <c r="AC66" s="35"/>
    </row>
    <row r="67" spans="1:29" s="44" customFormat="1" ht="14.25" x14ac:dyDescent="0.15">
      <c r="A67" s="38">
        <v>1622010109</v>
      </c>
      <c r="B67" s="38" t="s">
        <v>121</v>
      </c>
      <c r="C67" s="39" t="s">
        <v>91</v>
      </c>
      <c r="D67" s="51" t="s">
        <v>105</v>
      </c>
      <c r="E67" s="40">
        <f>AVERAGE(E64:E66)</f>
        <v>85.574444444444438</v>
      </c>
      <c r="F67" s="42"/>
      <c r="G67" s="40">
        <f t="shared" ref="G67:U67" si="12">AVERAGE(G64:G66)</f>
        <v>82.912087912087898</v>
      </c>
      <c r="H67" s="40">
        <f t="shared" si="12"/>
        <v>0</v>
      </c>
      <c r="I67" s="40">
        <f t="shared" si="12"/>
        <v>82.912087912087898</v>
      </c>
      <c r="J67" s="42"/>
      <c r="K67" s="42">
        <f t="shared" si="12"/>
        <v>80.166666666666671</v>
      </c>
      <c r="L67" s="40">
        <f t="shared" si="12"/>
        <v>95.966666666666654</v>
      </c>
      <c r="M67" s="40">
        <f t="shared" si="12"/>
        <v>84.906666666666652</v>
      </c>
      <c r="N67" s="42">
        <f t="shared" si="12"/>
        <v>83.876863858363848</v>
      </c>
      <c r="O67" s="42"/>
      <c r="P67" s="40">
        <f t="shared" si="12"/>
        <v>6</v>
      </c>
      <c r="Q67" s="40">
        <f t="shared" si="12"/>
        <v>4</v>
      </c>
      <c r="R67" s="40">
        <f t="shared" si="12"/>
        <v>0</v>
      </c>
      <c r="S67" s="40">
        <f t="shared" si="12"/>
        <v>1</v>
      </c>
      <c r="T67" s="40">
        <f t="shared" si="12"/>
        <v>0.9</v>
      </c>
      <c r="U67" s="40">
        <f t="shared" si="12"/>
        <v>77.44</v>
      </c>
      <c r="V67" s="43"/>
      <c r="W67" s="39"/>
      <c r="X67" s="39"/>
      <c r="Y67" s="39"/>
      <c r="Z67" s="39"/>
      <c r="AA67" s="39"/>
      <c r="AB67" s="39"/>
      <c r="AC67" s="39"/>
    </row>
    <row r="68" spans="1:29" s="36" customFormat="1" ht="14.25" x14ac:dyDescent="0.15">
      <c r="A68" s="28"/>
      <c r="B68" s="28"/>
      <c r="C68" s="29"/>
      <c r="D68" s="33"/>
      <c r="E68" s="45"/>
      <c r="F68" s="47"/>
      <c r="G68" s="45"/>
      <c r="H68" s="45"/>
      <c r="I68" s="45"/>
      <c r="J68" s="47"/>
      <c r="K68" s="47"/>
      <c r="L68" s="37"/>
      <c r="M68" s="37"/>
      <c r="N68" s="58"/>
      <c r="O68" s="58"/>
      <c r="P68" s="37"/>
      <c r="Q68" s="37"/>
      <c r="R68" s="37"/>
      <c r="S68" s="37"/>
      <c r="T68" s="37"/>
      <c r="U68" s="37"/>
      <c r="V68" s="49"/>
      <c r="W68" s="35"/>
      <c r="X68" s="35"/>
      <c r="Y68" s="35"/>
      <c r="Z68" s="35"/>
      <c r="AA68" s="35"/>
      <c r="AB68" s="35"/>
      <c r="AC68" s="35"/>
    </row>
    <row r="69" spans="1:29" s="36" customFormat="1" ht="14.25" x14ac:dyDescent="0.15">
      <c r="A69" s="28">
        <v>1622010110</v>
      </c>
      <c r="B69" s="28" t="s">
        <v>122</v>
      </c>
      <c r="C69" s="29" t="s">
        <v>91</v>
      </c>
      <c r="D69" s="33" t="s">
        <v>102</v>
      </c>
      <c r="E69" s="45">
        <v>86.433333333333309</v>
      </c>
      <c r="F69" s="47">
        <v>15</v>
      </c>
      <c r="G69" s="45">
        <v>70.523809523809518</v>
      </c>
      <c r="H69" s="45">
        <v>0</v>
      </c>
      <c r="I69" s="45">
        <v>70.523809523809518</v>
      </c>
      <c r="J69" s="47">
        <v>63</v>
      </c>
      <c r="K69" s="47">
        <v>74</v>
      </c>
      <c r="L69" s="37">
        <v>97.06</v>
      </c>
      <c r="M69" s="37">
        <v>80.917999999999992</v>
      </c>
      <c r="N69" s="58">
        <v>76.060319047619032</v>
      </c>
      <c r="O69" s="58">
        <v>63</v>
      </c>
      <c r="P69" s="37">
        <v>0</v>
      </c>
      <c r="Q69" s="37">
        <v>0</v>
      </c>
      <c r="R69" s="37">
        <v>7.5</v>
      </c>
      <c r="S69" s="37">
        <v>0</v>
      </c>
      <c r="T69" s="37">
        <v>0</v>
      </c>
      <c r="U69" s="37">
        <v>76.125</v>
      </c>
      <c r="V69" s="49">
        <v>21</v>
      </c>
      <c r="W69" s="35"/>
      <c r="X69" s="35"/>
      <c r="Y69" s="35"/>
      <c r="Z69" s="35"/>
      <c r="AA69" s="35"/>
      <c r="AB69" s="35"/>
      <c r="AC69" s="35"/>
    </row>
    <row r="70" spans="1:29" s="36" customFormat="1" ht="14.25" x14ac:dyDescent="0.15">
      <c r="A70" s="28"/>
      <c r="B70" s="28"/>
      <c r="C70" s="29"/>
      <c r="D70" s="33" t="s">
        <v>103</v>
      </c>
      <c r="E70" s="45">
        <v>87.374999999999986</v>
      </c>
      <c r="F70" s="47">
        <v>46</v>
      </c>
      <c r="G70" s="45">
        <v>78.032967032967036</v>
      </c>
      <c r="H70" s="45">
        <v>0</v>
      </c>
      <c r="I70" s="45">
        <v>78.032967032967036</v>
      </c>
      <c r="J70" s="47">
        <v>59</v>
      </c>
      <c r="K70" s="47">
        <v>82.5</v>
      </c>
      <c r="L70" s="37">
        <v>97.4</v>
      </c>
      <c r="M70" s="37">
        <v>86.97</v>
      </c>
      <c r="N70" s="58">
        <v>81.709030219780217</v>
      </c>
      <c r="O70" s="58">
        <v>59</v>
      </c>
      <c r="P70" s="37">
        <v>0</v>
      </c>
      <c r="Q70" s="37">
        <v>12</v>
      </c>
      <c r="R70" s="37">
        <v>10</v>
      </c>
      <c r="S70" s="37">
        <v>0</v>
      </c>
      <c r="T70" s="37">
        <v>0</v>
      </c>
      <c r="U70" s="37">
        <v>79.5</v>
      </c>
      <c r="V70" s="49">
        <v>35</v>
      </c>
      <c r="W70" s="35"/>
      <c r="X70" s="35"/>
      <c r="Y70" s="35"/>
      <c r="Z70" s="35"/>
      <c r="AA70" s="35"/>
      <c r="AB70" s="35"/>
      <c r="AC70" s="35"/>
    </row>
    <row r="71" spans="1:29" s="36" customFormat="1" ht="14.25" x14ac:dyDescent="0.15">
      <c r="A71" s="28"/>
      <c r="B71" s="28"/>
      <c r="C71" s="29"/>
      <c r="D71" s="33" t="s">
        <v>104</v>
      </c>
      <c r="E71" s="45">
        <v>82.96</v>
      </c>
      <c r="F71" s="47">
        <v>71</v>
      </c>
      <c r="G71" s="45">
        <v>0</v>
      </c>
      <c r="H71" s="45">
        <v>0</v>
      </c>
      <c r="I71" s="45">
        <v>0</v>
      </c>
      <c r="J71" s="47">
        <v>65</v>
      </c>
      <c r="K71" s="47">
        <v>32.5</v>
      </c>
      <c r="L71" s="37">
        <v>93.55</v>
      </c>
      <c r="M71" s="37">
        <v>50.814999999999998</v>
      </c>
      <c r="N71" s="58">
        <v>28.362249999999996</v>
      </c>
      <c r="O71" s="58">
        <v>72</v>
      </c>
      <c r="P71" s="37">
        <v>0</v>
      </c>
      <c r="Q71" s="37">
        <v>6</v>
      </c>
      <c r="R71" s="37">
        <v>10</v>
      </c>
      <c r="S71" s="37">
        <v>0</v>
      </c>
      <c r="T71" s="37">
        <v>0</v>
      </c>
      <c r="U71" s="37">
        <v>78</v>
      </c>
      <c r="V71" s="49">
        <v>59</v>
      </c>
      <c r="W71" s="35"/>
      <c r="X71" s="35"/>
      <c r="Y71" s="35"/>
      <c r="Z71" s="35"/>
      <c r="AA71" s="35"/>
      <c r="AB71" s="35"/>
      <c r="AC71" s="35"/>
    </row>
    <row r="72" spans="1:29" s="44" customFormat="1" ht="14.25" x14ac:dyDescent="0.15">
      <c r="A72" s="38">
        <v>1622010110</v>
      </c>
      <c r="B72" s="38" t="s">
        <v>122</v>
      </c>
      <c r="C72" s="39" t="s">
        <v>91</v>
      </c>
      <c r="D72" s="51" t="s">
        <v>105</v>
      </c>
      <c r="E72" s="40">
        <f>AVERAGE(E69:E71)</f>
        <v>85.589444444444425</v>
      </c>
      <c r="F72" s="42"/>
      <c r="G72" s="40">
        <f>AVERAGE(G69:G70)</f>
        <v>74.278388278388277</v>
      </c>
      <c r="H72" s="40">
        <f t="shared" ref="H72:U72" si="13">AVERAGE(H69:H71)</f>
        <v>0</v>
      </c>
      <c r="I72" s="40">
        <f>AVERAGE(I69:I70)</f>
        <v>74.278388278388277</v>
      </c>
      <c r="J72" s="42"/>
      <c r="K72" s="42">
        <f t="shared" si="13"/>
        <v>63</v>
      </c>
      <c r="L72" s="40">
        <f t="shared" si="13"/>
        <v>96.00333333333333</v>
      </c>
      <c r="M72" s="40">
        <f t="shared" si="13"/>
        <v>72.900999999999996</v>
      </c>
      <c r="N72" s="42">
        <f t="shared" si="13"/>
        <v>62.043866422466415</v>
      </c>
      <c r="O72" s="42"/>
      <c r="P72" s="40">
        <f t="shared" si="13"/>
        <v>0</v>
      </c>
      <c r="Q72" s="40">
        <f t="shared" si="13"/>
        <v>6</v>
      </c>
      <c r="R72" s="40">
        <f t="shared" si="13"/>
        <v>9.1666666666666661</v>
      </c>
      <c r="S72" s="40">
        <f t="shared" si="13"/>
        <v>0</v>
      </c>
      <c r="T72" s="40">
        <f t="shared" si="13"/>
        <v>0</v>
      </c>
      <c r="U72" s="40">
        <f t="shared" si="13"/>
        <v>77.875</v>
      </c>
      <c r="V72" s="43"/>
      <c r="W72" s="39"/>
      <c r="X72" s="39"/>
      <c r="Y72" s="39"/>
      <c r="Z72" s="39"/>
      <c r="AA72" s="39"/>
      <c r="AB72" s="39"/>
      <c r="AC72" s="39"/>
    </row>
    <row r="73" spans="1:29" s="36" customFormat="1" ht="14.25" x14ac:dyDescent="0.15">
      <c r="A73" s="28"/>
      <c r="B73" s="28"/>
      <c r="C73" s="29"/>
      <c r="D73" s="33"/>
      <c r="E73" s="45"/>
      <c r="F73" s="47"/>
      <c r="G73" s="45"/>
      <c r="H73" s="45"/>
      <c r="I73" s="45"/>
      <c r="J73" s="47"/>
      <c r="K73" s="47"/>
      <c r="L73" s="37"/>
      <c r="M73" s="37"/>
      <c r="N73" s="58"/>
      <c r="O73" s="58"/>
      <c r="P73" s="37"/>
      <c r="Q73" s="37"/>
      <c r="R73" s="37"/>
      <c r="S73" s="37"/>
      <c r="T73" s="37"/>
      <c r="U73" s="37"/>
      <c r="V73" s="49"/>
      <c r="W73" s="35"/>
      <c r="X73" s="35"/>
      <c r="Y73" s="35"/>
      <c r="Z73" s="35"/>
      <c r="AA73" s="35"/>
      <c r="AB73" s="35"/>
      <c r="AC73" s="35"/>
    </row>
    <row r="74" spans="1:29" s="36" customFormat="1" ht="14.25" x14ac:dyDescent="0.15">
      <c r="A74" s="28">
        <v>1622010111</v>
      </c>
      <c r="B74" s="28" t="s">
        <v>123</v>
      </c>
      <c r="C74" s="29" t="s">
        <v>91</v>
      </c>
      <c r="D74" s="33" t="s">
        <v>102</v>
      </c>
      <c r="E74" s="32">
        <v>86.23</v>
      </c>
      <c r="F74" s="30">
        <v>19</v>
      </c>
      <c r="G74" s="32">
        <v>84.285714285714292</v>
      </c>
      <c r="H74" s="32">
        <v>0</v>
      </c>
      <c r="I74" s="32">
        <v>84.285714285714292</v>
      </c>
      <c r="J74" s="30">
        <v>29</v>
      </c>
      <c r="K74" s="30">
        <v>73</v>
      </c>
      <c r="L74" s="32">
        <v>96.3</v>
      </c>
      <c r="M74" s="32">
        <v>79.989999999999995</v>
      </c>
      <c r="N74" s="30">
        <v>84.127428571428567</v>
      </c>
      <c r="O74" s="30">
        <v>35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75</v>
      </c>
      <c r="V74" s="34">
        <v>52</v>
      </c>
      <c r="W74" s="35"/>
      <c r="X74" s="35"/>
      <c r="Y74" s="35"/>
      <c r="Z74" s="35"/>
      <c r="AA74" s="35"/>
      <c r="AB74" s="35"/>
      <c r="AC74" s="35"/>
    </row>
    <row r="75" spans="1:29" s="36" customFormat="1" ht="14.25" x14ac:dyDescent="0.15">
      <c r="A75" s="28"/>
      <c r="B75" s="28"/>
      <c r="C75" s="29"/>
      <c r="D75" s="33" t="s">
        <v>103</v>
      </c>
      <c r="E75" s="32">
        <v>87.60833333333332</v>
      </c>
      <c r="F75" s="59">
        <v>35</v>
      </c>
      <c r="G75" s="32">
        <v>88.857142857142861</v>
      </c>
      <c r="H75" s="32">
        <v>0</v>
      </c>
      <c r="I75" s="32">
        <v>88.857142857142861</v>
      </c>
      <c r="J75" s="59">
        <v>14</v>
      </c>
      <c r="K75" s="30">
        <v>76.5</v>
      </c>
      <c r="L75" s="32">
        <v>97.65</v>
      </c>
      <c r="M75" s="32">
        <v>82.844999999999999</v>
      </c>
      <c r="N75" s="30">
        <v>87.643119047619052</v>
      </c>
      <c r="O75" s="59">
        <v>21</v>
      </c>
      <c r="P75" s="32">
        <v>0</v>
      </c>
      <c r="Q75" s="32">
        <v>12</v>
      </c>
      <c r="R75" s="32">
        <v>0</v>
      </c>
      <c r="S75" s="32">
        <v>3</v>
      </c>
      <c r="T75" s="32">
        <v>0</v>
      </c>
      <c r="U75" s="32">
        <v>78.45</v>
      </c>
      <c r="V75" s="34">
        <v>54</v>
      </c>
      <c r="W75" s="35"/>
      <c r="X75" s="35"/>
      <c r="Y75" s="35"/>
      <c r="Z75" s="35"/>
      <c r="AA75" s="35"/>
      <c r="AB75" s="35"/>
      <c r="AC75" s="35"/>
    </row>
    <row r="76" spans="1:29" s="36" customFormat="1" ht="14.25" x14ac:dyDescent="0.15">
      <c r="A76" s="28"/>
      <c r="B76" s="28"/>
      <c r="C76" s="29"/>
      <c r="D76" s="33" t="s">
        <v>104</v>
      </c>
      <c r="E76" s="32">
        <v>83.589999999999989</v>
      </c>
      <c r="F76" s="59">
        <v>59</v>
      </c>
      <c r="G76" s="32">
        <v>90.975609756097555</v>
      </c>
      <c r="H76" s="32">
        <v>0</v>
      </c>
      <c r="I76" s="32">
        <v>90.975609756097555</v>
      </c>
      <c r="J76" s="59">
        <v>8</v>
      </c>
      <c r="K76" s="30">
        <v>78.75</v>
      </c>
      <c r="L76" s="32">
        <v>93.999999999999986</v>
      </c>
      <c r="M76" s="32">
        <v>83.324999999999989</v>
      </c>
      <c r="N76" s="30">
        <v>87.981615853658525</v>
      </c>
      <c r="O76" s="59">
        <v>13</v>
      </c>
      <c r="P76" s="32">
        <v>12</v>
      </c>
      <c r="Q76" s="32">
        <v>24</v>
      </c>
      <c r="R76" s="32">
        <v>0</v>
      </c>
      <c r="S76" s="32">
        <v>0</v>
      </c>
      <c r="T76" s="32">
        <v>0</v>
      </c>
      <c r="U76" s="32">
        <v>84.6</v>
      </c>
      <c r="V76" s="34">
        <v>18</v>
      </c>
      <c r="W76" s="35"/>
      <c r="X76" s="35"/>
      <c r="Y76" s="35"/>
      <c r="Z76" s="35"/>
      <c r="AA76" s="35"/>
      <c r="AB76" s="35"/>
      <c r="AC76" s="35"/>
    </row>
    <row r="77" spans="1:29" s="44" customFormat="1" ht="14.25" x14ac:dyDescent="0.15">
      <c r="A77" s="38">
        <v>1622010111</v>
      </c>
      <c r="B77" s="38" t="s">
        <v>123</v>
      </c>
      <c r="C77" s="39" t="s">
        <v>91</v>
      </c>
      <c r="D77" s="51" t="s">
        <v>105</v>
      </c>
      <c r="E77" s="40">
        <f>AVERAGE(E74:E76)</f>
        <v>85.809444444444424</v>
      </c>
      <c r="F77" s="42"/>
      <c r="G77" s="40">
        <f t="shared" ref="G77:U77" si="14">AVERAGE(G74:G76)</f>
        <v>88.039488966318231</v>
      </c>
      <c r="H77" s="40">
        <f t="shared" si="14"/>
        <v>0</v>
      </c>
      <c r="I77" s="40">
        <f t="shared" si="14"/>
        <v>88.039488966318231</v>
      </c>
      <c r="J77" s="42"/>
      <c r="K77" s="42">
        <f t="shared" si="14"/>
        <v>76.083333333333329</v>
      </c>
      <c r="L77" s="40">
        <f t="shared" si="14"/>
        <v>95.983333333333334</v>
      </c>
      <c r="M77" s="40">
        <f t="shared" si="14"/>
        <v>82.053333333333327</v>
      </c>
      <c r="N77" s="42">
        <f t="shared" si="14"/>
        <v>86.584054490902034</v>
      </c>
      <c r="O77" s="42"/>
      <c r="P77" s="40">
        <f t="shared" si="14"/>
        <v>4</v>
      </c>
      <c r="Q77" s="40">
        <f t="shared" si="14"/>
        <v>12</v>
      </c>
      <c r="R77" s="40">
        <f t="shared" si="14"/>
        <v>0</v>
      </c>
      <c r="S77" s="40">
        <f t="shared" si="14"/>
        <v>1</v>
      </c>
      <c r="T77" s="40">
        <f t="shared" si="14"/>
        <v>0</v>
      </c>
      <c r="U77" s="40">
        <f t="shared" si="14"/>
        <v>79.349999999999994</v>
      </c>
      <c r="V77" s="43"/>
      <c r="W77" s="39"/>
      <c r="X77" s="39"/>
      <c r="Y77" s="39"/>
      <c r="Z77" s="39"/>
      <c r="AA77" s="39"/>
      <c r="AB77" s="39"/>
      <c r="AC77" s="39"/>
    </row>
    <row r="78" spans="1:29" s="36" customFormat="1" ht="14.25" x14ac:dyDescent="0.15">
      <c r="A78" s="28"/>
      <c r="B78" s="28"/>
      <c r="C78" s="29"/>
      <c r="D78" s="33"/>
      <c r="E78" s="45"/>
      <c r="F78" s="47"/>
      <c r="G78" s="45"/>
      <c r="H78" s="45"/>
      <c r="I78" s="45"/>
      <c r="J78" s="47"/>
      <c r="K78" s="47"/>
      <c r="L78" s="37"/>
      <c r="M78" s="37"/>
      <c r="N78" s="58"/>
      <c r="O78" s="58"/>
      <c r="P78" s="37"/>
      <c r="Q78" s="37"/>
      <c r="R78" s="37"/>
      <c r="S78" s="37"/>
      <c r="T78" s="37"/>
      <c r="U78" s="37"/>
      <c r="V78" s="49"/>
      <c r="W78" s="35"/>
      <c r="X78" s="35"/>
      <c r="Y78" s="35"/>
      <c r="Z78" s="35"/>
      <c r="AA78" s="35"/>
      <c r="AB78" s="35"/>
      <c r="AC78" s="35"/>
    </row>
    <row r="79" spans="1:29" s="36" customFormat="1" ht="14.25" x14ac:dyDescent="0.15">
      <c r="A79" s="28">
        <v>1622010112</v>
      </c>
      <c r="B79" s="28" t="s">
        <v>124</v>
      </c>
      <c r="C79" s="29" t="s">
        <v>91</v>
      </c>
      <c r="D79" s="33" t="s">
        <v>102</v>
      </c>
      <c r="E79" s="32">
        <v>86.381666666666661</v>
      </c>
      <c r="F79" s="30">
        <v>16</v>
      </c>
      <c r="G79" s="32">
        <v>86.904761904761898</v>
      </c>
      <c r="H79" s="32">
        <v>0</v>
      </c>
      <c r="I79" s="32">
        <v>86.904761904761898</v>
      </c>
      <c r="J79" s="30">
        <v>14</v>
      </c>
      <c r="K79" s="21">
        <v>84</v>
      </c>
      <c r="L79" s="32">
        <v>96.8</v>
      </c>
      <c r="M79" s="32">
        <v>87.84</v>
      </c>
      <c r="N79" s="30">
        <v>86.914273809523806</v>
      </c>
      <c r="O79" s="30">
        <v>11</v>
      </c>
      <c r="P79" s="32">
        <v>0</v>
      </c>
      <c r="Q79" s="32">
        <v>0</v>
      </c>
      <c r="R79" s="32">
        <v>0</v>
      </c>
      <c r="S79" s="32">
        <v>0</v>
      </c>
      <c r="T79" s="32">
        <v>1.8</v>
      </c>
      <c r="U79" s="32">
        <v>75.27</v>
      </c>
      <c r="V79" s="34">
        <v>48</v>
      </c>
      <c r="W79" s="35"/>
      <c r="X79" s="35"/>
      <c r="Y79" s="35"/>
      <c r="Z79" s="35"/>
      <c r="AA79" s="35"/>
      <c r="AB79" s="35"/>
      <c r="AC79" s="35"/>
    </row>
    <row r="80" spans="1:29" s="36" customFormat="1" ht="14.25" x14ac:dyDescent="0.15">
      <c r="A80" s="28"/>
      <c r="B80" s="28"/>
      <c r="C80" s="29"/>
      <c r="D80" s="33" t="s">
        <v>103</v>
      </c>
      <c r="E80" s="32">
        <v>89.583333333333314</v>
      </c>
      <c r="F80" s="59">
        <v>5</v>
      </c>
      <c r="G80" s="32">
        <v>89.043956043956044</v>
      </c>
      <c r="H80" s="32">
        <v>0</v>
      </c>
      <c r="I80" s="32">
        <v>89.043956043956044</v>
      </c>
      <c r="J80" s="59">
        <v>13</v>
      </c>
      <c r="K80" s="21">
        <v>86</v>
      </c>
      <c r="L80" s="32">
        <v>97.850000000000023</v>
      </c>
      <c r="M80" s="32">
        <v>89.555000000000007</v>
      </c>
      <c r="N80" s="30">
        <v>89.255456959706962</v>
      </c>
      <c r="O80" s="59">
        <v>14</v>
      </c>
      <c r="P80" s="32">
        <v>20</v>
      </c>
      <c r="Q80" s="32">
        <v>12</v>
      </c>
      <c r="R80" s="32">
        <v>7.5</v>
      </c>
      <c r="S80" s="32">
        <v>20</v>
      </c>
      <c r="T80" s="32">
        <v>7.2</v>
      </c>
      <c r="U80" s="32">
        <v>89.204999999999998</v>
      </c>
      <c r="V80" s="34">
        <v>4</v>
      </c>
      <c r="W80" s="35"/>
      <c r="X80" s="35"/>
      <c r="Y80" s="35"/>
      <c r="Z80" s="35"/>
      <c r="AA80" s="35"/>
      <c r="AB80" s="35"/>
      <c r="AC80" s="35"/>
    </row>
    <row r="81" spans="1:29" s="36" customFormat="1" ht="14.25" x14ac:dyDescent="0.15">
      <c r="A81" s="28"/>
      <c r="B81" s="28"/>
      <c r="C81" s="29"/>
      <c r="D81" s="33" t="s">
        <v>104</v>
      </c>
      <c r="E81" s="32">
        <v>85.42</v>
      </c>
      <c r="F81" s="59">
        <v>11</v>
      </c>
      <c r="G81" s="32">
        <v>89.325000000000003</v>
      </c>
      <c r="H81" s="32">
        <v>0</v>
      </c>
      <c r="I81" s="32">
        <v>89.325000000000003</v>
      </c>
      <c r="J81" s="59">
        <v>19</v>
      </c>
      <c r="K81" s="21">
        <v>84.9</v>
      </c>
      <c r="L81" s="32">
        <v>94.6</v>
      </c>
      <c r="M81" s="32">
        <v>87.81</v>
      </c>
      <c r="N81" s="30">
        <v>88.121499999999997</v>
      </c>
      <c r="O81" s="59">
        <v>8</v>
      </c>
      <c r="P81" s="32">
        <v>12</v>
      </c>
      <c r="Q81" s="32">
        <v>15</v>
      </c>
      <c r="R81" s="32">
        <v>20</v>
      </c>
      <c r="S81" s="32">
        <v>0</v>
      </c>
      <c r="T81" s="32">
        <v>7.8</v>
      </c>
      <c r="U81" s="32">
        <v>86.52</v>
      </c>
      <c r="V81" s="34">
        <v>12</v>
      </c>
      <c r="W81" s="35"/>
      <c r="X81" s="35"/>
      <c r="Y81" s="35"/>
      <c r="Z81" s="35"/>
      <c r="AA81" s="35"/>
      <c r="AB81" s="35"/>
      <c r="AC81" s="35"/>
    </row>
    <row r="82" spans="1:29" s="44" customFormat="1" ht="14.25" x14ac:dyDescent="0.15">
      <c r="A82" s="38">
        <v>1622010112</v>
      </c>
      <c r="B82" s="38" t="s">
        <v>124</v>
      </c>
      <c r="C82" s="39" t="s">
        <v>91</v>
      </c>
      <c r="D82" s="51" t="s">
        <v>105</v>
      </c>
      <c r="E82" s="40">
        <f>AVERAGE(E79:E81)</f>
        <v>87.12833333333333</v>
      </c>
      <c r="F82" s="42"/>
      <c r="G82" s="40">
        <f t="shared" ref="G82:U82" si="15">AVERAGE(G79:G81)</f>
        <v>88.424572649572653</v>
      </c>
      <c r="H82" s="40">
        <f t="shared" si="15"/>
        <v>0</v>
      </c>
      <c r="I82" s="40">
        <f t="shared" si="15"/>
        <v>88.424572649572653</v>
      </c>
      <c r="J82" s="42"/>
      <c r="K82" s="42">
        <f t="shared" si="15"/>
        <v>84.966666666666669</v>
      </c>
      <c r="L82" s="40">
        <f t="shared" si="15"/>
        <v>96.416666666666671</v>
      </c>
      <c r="M82" s="40">
        <f t="shared" si="15"/>
        <v>88.401666666666685</v>
      </c>
      <c r="N82" s="42">
        <f t="shared" si="15"/>
        <v>88.097076923076926</v>
      </c>
      <c r="O82" s="42"/>
      <c r="P82" s="40">
        <f t="shared" si="15"/>
        <v>10.666666666666666</v>
      </c>
      <c r="Q82" s="40">
        <f t="shared" si="15"/>
        <v>9</v>
      </c>
      <c r="R82" s="40">
        <f t="shared" si="15"/>
        <v>9.1666666666666661</v>
      </c>
      <c r="S82" s="40">
        <f t="shared" si="15"/>
        <v>6.666666666666667</v>
      </c>
      <c r="T82" s="40">
        <f t="shared" si="15"/>
        <v>5.6000000000000005</v>
      </c>
      <c r="U82" s="40">
        <f t="shared" si="15"/>
        <v>83.665000000000006</v>
      </c>
      <c r="V82" s="43"/>
      <c r="W82" s="39"/>
      <c r="X82" s="39"/>
      <c r="Y82" s="39"/>
      <c r="Z82" s="39"/>
      <c r="AA82" s="39"/>
      <c r="AB82" s="39"/>
      <c r="AC82" s="39"/>
    </row>
    <row r="83" spans="1:29" s="36" customFormat="1" ht="14.25" x14ac:dyDescent="0.15">
      <c r="A83" s="28"/>
      <c r="B83" s="28"/>
      <c r="C83" s="29"/>
      <c r="D83" s="33"/>
      <c r="E83" s="45"/>
      <c r="F83" s="47"/>
      <c r="G83" s="45"/>
      <c r="H83" s="45"/>
      <c r="I83" s="45"/>
      <c r="J83" s="47"/>
      <c r="K83" s="47"/>
      <c r="L83" s="37"/>
      <c r="M83" s="37"/>
      <c r="N83" s="58"/>
      <c r="O83" s="58"/>
      <c r="P83" s="37"/>
      <c r="Q83" s="37"/>
      <c r="R83" s="37"/>
      <c r="S83" s="37"/>
      <c r="T83" s="37"/>
      <c r="U83" s="37"/>
      <c r="V83" s="49"/>
      <c r="W83" s="35"/>
      <c r="X83" s="35"/>
      <c r="Y83" s="35"/>
      <c r="Z83" s="35"/>
      <c r="AA83" s="35"/>
      <c r="AB83" s="35"/>
      <c r="AC83" s="35"/>
    </row>
    <row r="84" spans="1:29" s="36" customFormat="1" ht="14.25" x14ac:dyDescent="0.15">
      <c r="A84" s="28">
        <v>1622010113</v>
      </c>
      <c r="B84" s="28" t="s">
        <v>125</v>
      </c>
      <c r="C84" s="29" t="s">
        <v>91</v>
      </c>
      <c r="D84" s="33" t="s">
        <v>102</v>
      </c>
      <c r="E84" s="32">
        <v>86.206666666666635</v>
      </c>
      <c r="F84" s="30">
        <v>21</v>
      </c>
      <c r="G84" s="32">
        <v>79.38095238095238</v>
      </c>
      <c r="H84" s="32">
        <v>0</v>
      </c>
      <c r="I84" s="32">
        <v>79.38095238095238</v>
      </c>
      <c r="J84" s="30">
        <v>51</v>
      </c>
      <c r="K84" s="21">
        <v>85</v>
      </c>
      <c r="L84" s="32">
        <v>96.68</v>
      </c>
      <c r="M84" s="32">
        <v>88.503999999999991</v>
      </c>
      <c r="N84" s="30">
        <v>82.455838095238079</v>
      </c>
      <c r="O84" s="30">
        <v>47</v>
      </c>
      <c r="P84" s="32">
        <v>0</v>
      </c>
      <c r="Q84" s="32">
        <v>0</v>
      </c>
      <c r="R84" s="32">
        <v>7.5</v>
      </c>
      <c r="S84" s="32">
        <v>0</v>
      </c>
      <c r="T84" s="32">
        <v>0</v>
      </c>
      <c r="U84" s="32">
        <v>76.125</v>
      </c>
      <c r="V84" s="34">
        <v>21</v>
      </c>
      <c r="W84" s="35"/>
      <c r="X84" s="35"/>
      <c r="Y84" s="35"/>
      <c r="Z84" s="35"/>
      <c r="AA84" s="35"/>
      <c r="AB84" s="35"/>
      <c r="AC84" s="35"/>
    </row>
    <row r="85" spans="1:29" s="36" customFormat="1" ht="14.25" x14ac:dyDescent="0.15">
      <c r="A85" s="28"/>
      <c r="B85" s="28"/>
      <c r="C85" s="29"/>
      <c r="D85" s="33" t="s">
        <v>103</v>
      </c>
      <c r="E85" s="32">
        <v>88.718181818181804</v>
      </c>
      <c r="F85" s="59">
        <v>15</v>
      </c>
      <c r="G85" s="32">
        <v>80.472527472527474</v>
      </c>
      <c r="H85" s="32">
        <v>0</v>
      </c>
      <c r="I85" s="32">
        <v>80.472527472527474</v>
      </c>
      <c r="J85" s="59">
        <v>52</v>
      </c>
      <c r="K85" s="21">
        <v>82</v>
      </c>
      <c r="L85" s="32">
        <v>97.699999999999989</v>
      </c>
      <c r="M85" s="32">
        <v>86.71</v>
      </c>
      <c r="N85" s="30">
        <v>83.469561938061943</v>
      </c>
      <c r="O85" s="59">
        <v>51</v>
      </c>
      <c r="P85" s="32">
        <v>0</v>
      </c>
      <c r="Q85" s="32">
        <v>12</v>
      </c>
      <c r="R85" s="32">
        <v>15</v>
      </c>
      <c r="S85" s="32">
        <v>2</v>
      </c>
      <c r="T85" s="32">
        <v>7.2</v>
      </c>
      <c r="U85" s="32">
        <v>81.63</v>
      </c>
      <c r="V85" s="34">
        <v>22</v>
      </c>
      <c r="W85" s="35"/>
      <c r="X85" s="35"/>
      <c r="Y85" s="35"/>
      <c r="Z85" s="35"/>
      <c r="AA85" s="35"/>
      <c r="AB85" s="35"/>
      <c r="AC85" s="35"/>
    </row>
    <row r="86" spans="1:29" s="36" customFormat="1" ht="14.25" x14ac:dyDescent="0.15">
      <c r="A86" s="28"/>
      <c r="B86" s="28"/>
      <c r="C86" s="29"/>
      <c r="D86" s="33" t="s">
        <v>104</v>
      </c>
      <c r="E86" s="32">
        <v>84.609999999999985</v>
      </c>
      <c r="F86" s="59">
        <v>24</v>
      </c>
      <c r="G86" s="32">
        <v>84.15384615384616</v>
      </c>
      <c r="H86" s="32">
        <v>0</v>
      </c>
      <c r="I86" s="32">
        <v>84.15384615384616</v>
      </c>
      <c r="J86" s="59">
        <v>42</v>
      </c>
      <c r="K86" s="21">
        <v>80.400000000000006</v>
      </c>
      <c r="L86" s="32">
        <v>94.3</v>
      </c>
      <c r="M86" s="32">
        <v>84.57</v>
      </c>
      <c r="N86" s="30">
        <v>84.330307692307699</v>
      </c>
      <c r="O86" s="59">
        <v>41</v>
      </c>
      <c r="P86" s="32">
        <v>12</v>
      </c>
      <c r="Q86" s="32">
        <v>12</v>
      </c>
      <c r="R86" s="32">
        <v>10</v>
      </c>
      <c r="S86" s="32">
        <v>0</v>
      </c>
      <c r="T86" s="32">
        <v>7.8</v>
      </c>
      <c r="U86" s="32">
        <v>84.27</v>
      </c>
      <c r="V86" s="34">
        <v>23</v>
      </c>
      <c r="W86" s="35"/>
      <c r="X86" s="35"/>
      <c r="Y86" s="35"/>
      <c r="Z86" s="35"/>
      <c r="AA86" s="35"/>
      <c r="AB86" s="35"/>
      <c r="AC86" s="35"/>
    </row>
    <row r="87" spans="1:29" s="44" customFormat="1" ht="14.25" x14ac:dyDescent="0.15">
      <c r="A87" s="38">
        <v>1622010113</v>
      </c>
      <c r="B87" s="38" t="s">
        <v>125</v>
      </c>
      <c r="C87" s="39" t="s">
        <v>91</v>
      </c>
      <c r="D87" s="51" t="s">
        <v>105</v>
      </c>
      <c r="E87" s="40">
        <f>AVERAGE(E84:E86)</f>
        <v>86.511616161616146</v>
      </c>
      <c r="F87" s="42"/>
      <c r="G87" s="40">
        <f t="shared" ref="G87:U87" si="16">AVERAGE(G84:G86)</f>
        <v>81.335775335775338</v>
      </c>
      <c r="H87" s="40">
        <f t="shared" si="16"/>
        <v>0</v>
      </c>
      <c r="I87" s="40">
        <f t="shared" si="16"/>
        <v>81.335775335775338</v>
      </c>
      <c r="J87" s="42"/>
      <c r="K87" s="42">
        <f t="shared" si="16"/>
        <v>82.466666666666669</v>
      </c>
      <c r="L87" s="40">
        <f t="shared" si="16"/>
        <v>96.226666666666674</v>
      </c>
      <c r="M87" s="40">
        <f t="shared" si="16"/>
        <v>86.594666666666669</v>
      </c>
      <c r="N87" s="42">
        <f t="shared" si="16"/>
        <v>83.41856924186925</v>
      </c>
      <c r="O87" s="42"/>
      <c r="P87" s="40">
        <f t="shared" si="16"/>
        <v>4</v>
      </c>
      <c r="Q87" s="40">
        <f t="shared" si="16"/>
        <v>8</v>
      </c>
      <c r="R87" s="40">
        <f t="shared" si="16"/>
        <v>10.833333333333334</v>
      </c>
      <c r="S87" s="40">
        <f t="shared" si="16"/>
        <v>0.66666666666666663</v>
      </c>
      <c r="T87" s="40">
        <f t="shared" si="16"/>
        <v>5</v>
      </c>
      <c r="U87" s="40">
        <f t="shared" si="16"/>
        <v>80.674999999999997</v>
      </c>
      <c r="V87" s="43"/>
      <c r="W87" s="39"/>
      <c r="X87" s="39"/>
      <c r="Y87" s="39"/>
      <c r="Z87" s="39"/>
      <c r="AA87" s="39"/>
      <c r="AB87" s="39"/>
      <c r="AC87" s="39"/>
    </row>
    <row r="88" spans="1:29" s="36" customFormat="1" ht="14.25" x14ac:dyDescent="0.15">
      <c r="A88" s="28"/>
      <c r="B88" s="28"/>
      <c r="C88" s="29"/>
      <c r="D88" s="33"/>
      <c r="E88" s="45"/>
      <c r="F88" s="47"/>
      <c r="G88" s="45"/>
      <c r="H88" s="45"/>
      <c r="I88" s="45"/>
      <c r="J88" s="47"/>
      <c r="K88" s="47"/>
      <c r="L88" s="37"/>
      <c r="M88" s="37"/>
      <c r="N88" s="58"/>
      <c r="O88" s="58"/>
      <c r="P88" s="37"/>
      <c r="Q88" s="37"/>
      <c r="R88" s="37"/>
      <c r="S88" s="37"/>
      <c r="T88" s="37"/>
      <c r="U88" s="37"/>
      <c r="V88" s="49"/>
      <c r="W88" s="35"/>
      <c r="X88" s="35"/>
      <c r="Y88" s="35"/>
      <c r="Z88" s="35"/>
      <c r="AA88" s="35"/>
      <c r="AB88" s="35"/>
      <c r="AC88" s="35"/>
    </row>
    <row r="89" spans="1:29" s="36" customFormat="1" ht="14.25" x14ac:dyDescent="0.15">
      <c r="A89" s="28">
        <v>1622010114</v>
      </c>
      <c r="B89" s="28" t="s">
        <v>126</v>
      </c>
      <c r="C89" s="29" t="s">
        <v>107</v>
      </c>
      <c r="D89" s="33" t="s">
        <v>102</v>
      </c>
      <c r="E89" s="32">
        <v>85.629999999999967</v>
      </c>
      <c r="F89" s="30">
        <v>52</v>
      </c>
      <c r="G89" s="32">
        <v>79.80952380952381</v>
      </c>
      <c r="H89" s="32">
        <v>0</v>
      </c>
      <c r="I89" s="32">
        <v>79.80952380952381</v>
      </c>
      <c r="J89" s="30">
        <v>49</v>
      </c>
      <c r="K89" s="21">
        <v>84</v>
      </c>
      <c r="L89" s="32">
        <v>97.19</v>
      </c>
      <c r="M89" s="32">
        <v>87.956999999999994</v>
      </c>
      <c r="N89" s="30">
        <v>82.486764285714273</v>
      </c>
      <c r="O89" s="30">
        <v>45</v>
      </c>
      <c r="P89" s="32">
        <v>0</v>
      </c>
      <c r="Q89" s="32">
        <v>0</v>
      </c>
      <c r="R89" s="32">
        <v>4</v>
      </c>
      <c r="S89" s="32">
        <v>0</v>
      </c>
      <c r="T89" s="32">
        <v>4.8</v>
      </c>
      <c r="U89" s="32">
        <v>76.319999999999993</v>
      </c>
      <c r="V89" s="34">
        <v>18</v>
      </c>
      <c r="W89" s="35"/>
      <c r="X89" s="35"/>
      <c r="Y89" s="35"/>
      <c r="Z89" s="35"/>
      <c r="AA89" s="35"/>
      <c r="AB89" s="35"/>
      <c r="AC89" s="35"/>
    </row>
    <row r="90" spans="1:29" s="36" customFormat="1" ht="14.25" x14ac:dyDescent="0.15">
      <c r="A90" s="28"/>
      <c r="B90" s="28"/>
      <c r="C90" s="29"/>
      <c r="D90" s="33" t="s">
        <v>103</v>
      </c>
      <c r="E90" s="32">
        <v>89.525000000000006</v>
      </c>
      <c r="F90" s="59">
        <v>6</v>
      </c>
      <c r="G90" s="32">
        <v>77.593406593406598</v>
      </c>
      <c r="H90" s="32">
        <v>0</v>
      </c>
      <c r="I90" s="32">
        <v>77.593406593406598</v>
      </c>
      <c r="J90" s="59">
        <v>62</v>
      </c>
      <c r="K90" s="21">
        <v>84</v>
      </c>
      <c r="L90" s="32">
        <v>97.4</v>
      </c>
      <c r="M90" s="32">
        <v>88.02</v>
      </c>
      <c r="N90" s="30">
        <v>82.140293956043962</v>
      </c>
      <c r="O90" s="59">
        <v>56</v>
      </c>
      <c r="P90" s="32">
        <v>0</v>
      </c>
      <c r="Q90" s="32">
        <v>8</v>
      </c>
      <c r="R90" s="32">
        <v>7.5</v>
      </c>
      <c r="S90" s="32">
        <v>15</v>
      </c>
      <c r="T90" s="32">
        <v>21</v>
      </c>
      <c r="U90" s="32">
        <v>83.525000000000006</v>
      </c>
      <c r="V90" s="34">
        <v>14</v>
      </c>
      <c r="W90" s="35"/>
      <c r="X90" s="35"/>
      <c r="Y90" s="35"/>
      <c r="Z90" s="35"/>
      <c r="AA90" s="35"/>
      <c r="AB90" s="35"/>
      <c r="AC90" s="35"/>
    </row>
    <row r="91" spans="1:29" s="36" customFormat="1" ht="14.25" x14ac:dyDescent="0.15">
      <c r="A91" s="28"/>
      <c r="B91" s="28"/>
      <c r="C91" s="29"/>
      <c r="D91" s="33" t="s">
        <v>104</v>
      </c>
      <c r="E91" s="32">
        <v>85.25</v>
      </c>
      <c r="F91" s="59">
        <v>12</v>
      </c>
      <c r="G91" s="32">
        <v>82.390243902439025</v>
      </c>
      <c r="H91" s="32">
        <v>0</v>
      </c>
      <c r="I91" s="32">
        <v>82.390243902439025</v>
      </c>
      <c r="J91" s="59">
        <v>53</v>
      </c>
      <c r="K91" s="30">
        <v>77.5</v>
      </c>
      <c r="L91" s="32">
        <v>93.75</v>
      </c>
      <c r="M91" s="32">
        <v>82.375</v>
      </c>
      <c r="N91" s="30">
        <v>83.102896341463421</v>
      </c>
      <c r="O91" s="59">
        <v>49</v>
      </c>
      <c r="P91" s="32">
        <v>0</v>
      </c>
      <c r="Q91" s="32">
        <v>12</v>
      </c>
      <c r="R91" s="32">
        <v>0</v>
      </c>
      <c r="S91" s="32">
        <v>0</v>
      </c>
      <c r="T91" s="32">
        <v>0</v>
      </c>
      <c r="U91" s="32">
        <v>78</v>
      </c>
      <c r="V91" s="34">
        <v>59</v>
      </c>
      <c r="W91" s="35"/>
      <c r="X91" s="35"/>
      <c r="Y91" s="35"/>
      <c r="Z91" s="35"/>
      <c r="AA91" s="35"/>
      <c r="AB91" s="35"/>
      <c r="AC91" s="35"/>
    </row>
    <row r="92" spans="1:29" s="44" customFormat="1" ht="14.25" x14ac:dyDescent="0.15">
      <c r="A92" s="38">
        <v>1622010114</v>
      </c>
      <c r="B92" s="38" t="s">
        <v>126</v>
      </c>
      <c r="C92" s="39" t="s">
        <v>107</v>
      </c>
      <c r="D92" s="51" t="s">
        <v>105</v>
      </c>
      <c r="E92" s="40">
        <f>AVERAGE(E89:E91)</f>
        <v>86.801666666666662</v>
      </c>
      <c r="F92" s="42"/>
      <c r="G92" s="40">
        <f t="shared" ref="G92:U92" si="17">AVERAGE(G89:G91)</f>
        <v>79.931058101789802</v>
      </c>
      <c r="H92" s="40">
        <f t="shared" si="17"/>
        <v>0</v>
      </c>
      <c r="I92" s="40">
        <f t="shared" si="17"/>
        <v>79.931058101789802</v>
      </c>
      <c r="J92" s="42"/>
      <c r="K92" s="42">
        <f t="shared" si="17"/>
        <v>81.833333333333329</v>
      </c>
      <c r="L92" s="40">
        <f t="shared" si="17"/>
        <v>96.113333333333344</v>
      </c>
      <c r="M92" s="40">
        <f t="shared" si="17"/>
        <v>86.11733333333332</v>
      </c>
      <c r="N92" s="42">
        <f t="shared" si="17"/>
        <v>82.576651527740538</v>
      </c>
      <c r="O92" s="42"/>
      <c r="P92" s="40">
        <f t="shared" si="17"/>
        <v>0</v>
      </c>
      <c r="Q92" s="40">
        <f t="shared" si="17"/>
        <v>6.666666666666667</v>
      </c>
      <c r="R92" s="40">
        <f t="shared" si="17"/>
        <v>3.8333333333333335</v>
      </c>
      <c r="S92" s="40">
        <f t="shared" si="17"/>
        <v>5</v>
      </c>
      <c r="T92" s="40">
        <f t="shared" si="17"/>
        <v>8.6</v>
      </c>
      <c r="U92" s="40">
        <f t="shared" si="17"/>
        <v>79.281666666666666</v>
      </c>
      <c r="V92" s="43"/>
      <c r="W92" s="39"/>
      <c r="X92" s="39"/>
      <c r="Y92" s="39"/>
      <c r="Z92" s="39"/>
      <c r="AA92" s="39"/>
      <c r="AB92" s="39"/>
      <c r="AC92" s="39"/>
    </row>
    <row r="93" spans="1:29" s="36" customFormat="1" ht="14.25" x14ac:dyDescent="0.15">
      <c r="A93" s="28"/>
      <c r="B93" s="28"/>
      <c r="C93" s="29"/>
      <c r="D93" s="33"/>
      <c r="E93" s="45"/>
      <c r="F93" s="47"/>
      <c r="G93" s="45"/>
      <c r="H93" s="45"/>
      <c r="I93" s="45"/>
      <c r="J93" s="47"/>
      <c r="K93" s="47"/>
      <c r="L93" s="37"/>
      <c r="M93" s="37"/>
      <c r="N93" s="58"/>
      <c r="O93" s="58"/>
      <c r="P93" s="37"/>
      <c r="Q93" s="37"/>
      <c r="R93" s="37"/>
      <c r="S93" s="37"/>
      <c r="T93" s="37"/>
      <c r="U93" s="37"/>
      <c r="V93" s="49"/>
      <c r="W93" s="35"/>
      <c r="X93" s="35"/>
      <c r="Y93" s="35"/>
      <c r="Z93" s="35"/>
      <c r="AA93" s="35"/>
      <c r="AB93" s="35"/>
      <c r="AC93" s="35"/>
    </row>
    <row r="94" spans="1:29" s="36" customFormat="1" ht="14.25" x14ac:dyDescent="0.15">
      <c r="A94" s="28">
        <v>1622010115</v>
      </c>
      <c r="B94" s="28" t="s">
        <v>127</v>
      </c>
      <c r="C94" s="29" t="s">
        <v>91</v>
      </c>
      <c r="D94" s="33" t="s">
        <v>102</v>
      </c>
      <c r="E94" s="32">
        <v>85.863333333333316</v>
      </c>
      <c r="F94" s="30">
        <v>44</v>
      </c>
      <c r="G94" s="32">
        <v>74.714285714285708</v>
      </c>
      <c r="H94" s="32">
        <v>0</v>
      </c>
      <c r="I94" s="32">
        <v>74.714285714285708</v>
      </c>
      <c r="J94" s="30">
        <v>58</v>
      </c>
      <c r="K94" s="21">
        <v>84</v>
      </c>
      <c r="L94" s="32">
        <v>96.73</v>
      </c>
      <c r="M94" s="32">
        <v>87.818999999999988</v>
      </c>
      <c r="N94" s="30">
        <v>79.467254761904755</v>
      </c>
      <c r="O94" s="30">
        <v>55</v>
      </c>
      <c r="P94" s="32">
        <v>0</v>
      </c>
      <c r="Q94" s="32">
        <v>0</v>
      </c>
      <c r="R94" s="32">
        <v>10</v>
      </c>
      <c r="S94" s="32">
        <v>0</v>
      </c>
      <c r="T94" s="32">
        <v>0</v>
      </c>
      <c r="U94" s="32">
        <v>76.5</v>
      </c>
      <c r="V94" s="34">
        <v>11</v>
      </c>
      <c r="W94" s="35"/>
      <c r="X94" s="35"/>
      <c r="Y94" s="35"/>
      <c r="Z94" s="35"/>
      <c r="AA94" s="35"/>
      <c r="AB94" s="35"/>
      <c r="AC94" s="35"/>
    </row>
    <row r="95" spans="1:29" s="36" customFormat="1" ht="14.25" x14ac:dyDescent="0.15">
      <c r="A95" s="28"/>
      <c r="B95" s="28"/>
      <c r="C95" s="29"/>
      <c r="D95" s="33" t="s">
        <v>103</v>
      </c>
      <c r="E95" s="32">
        <v>87.709090909090904</v>
      </c>
      <c r="F95" s="59">
        <v>29</v>
      </c>
      <c r="G95" s="32">
        <v>76.483516483516482</v>
      </c>
      <c r="H95" s="32">
        <v>0</v>
      </c>
      <c r="I95" s="32">
        <v>76.483516483516482</v>
      </c>
      <c r="J95" s="59">
        <v>65</v>
      </c>
      <c r="K95" s="21">
        <v>81.5</v>
      </c>
      <c r="L95" s="32">
        <v>97.918181818181836</v>
      </c>
      <c r="M95" s="32">
        <v>86.425454545454542</v>
      </c>
      <c r="N95" s="30">
        <v>80.781200799200803</v>
      </c>
      <c r="O95" s="59">
        <v>64</v>
      </c>
      <c r="P95" s="32">
        <v>0</v>
      </c>
      <c r="Q95" s="32">
        <v>12</v>
      </c>
      <c r="R95" s="32">
        <v>15</v>
      </c>
      <c r="S95" s="32">
        <v>2</v>
      </c>
      <c r="T95" s="32">
        <v>11.8</v>
      </c>
      <c r="U95" s="32">
        <v>82.32</v>
      </c>
      <c r="V95" s="34">
        <v>20</v>
      </c>
      <c r="W95" s="35"/>
      <c r="X95" s="35"/>
      <c r="Y95" s="35"/>
      <c r="Z95" s="35"/>
      <c r="AA95" s="35"/>
      <c r="AB95" s="35"/>
      <c r="AC95" s="35"/>
    </row>
    <row r="96" spans="1:29" s="36" customFormat="1" ht="14.25" x14ac:dyDescent="0.15">
      <c r="A96" s="28"/>
      <c r="B96" s="28"/>
      <c r="C96" s="29"/>
      <c r="D96" s="33" t="s">
        <v>104</v>
      </c>
      <c r="E96" s="32">
        <v>84.539999999999978</v>
      </c>
      <c r="F96" s="59">
        <v>28</v>
      </c>
      <c r="G96" s="32">
        <v>81.434782608695656</v>
      </c>
      <c r="H96" s="32">
        <v>0</v>
      </c>
      <c r="I96" s="32">
        <v>81.434782608695656</v>
      </c>
      <c r="J96" s="59">
        <v>56</v>
      </c>
      <c r="K96" s="30">
        <v>79</v>
      </c>
      <c r="L96" s="32">
        <v>94.199999999999989</v>
      </c>
      <c r="M96" s="32">
        <v>83.559999999999988</v>
      </c>
      <c r="N96" s="30">
        <v>82.529869565217382</v>
      </c>
      <c r="O96" s="59">
        <v>52</v>
      </c>
      <c r="P96" s="32">
        <v>12</v>
      </c>
      <c r="Q96" s="32">
        <v>12</v>
      </c>
      <c r="R96" s="32">
        <v>7.5</v>
      </c>
      <c r="S96" s="32">
        <v>0</v>
      </c>
      <c r="T96" s="32">
        <v>0</v>
      </c>
      <c r="U96" s="32">
        <v>82.724999999999994</v>
      </c>
      <c r="V96" s="34">
        <v>34</v>
      </c>
      <c r="W96" s="35"/>
      <c r="X96" s="35"/>
      <c r="Y96" s="35"/>
      <c r="Z96" s="35"/>
      <c r="AA96" s="35"/>
      <c r="AB96" s="35"/>
      <c r="AC96" s="35"/>
    </row>
    <row r="97" spans="1:29" s="44" customFormat="1" ht="14.25" x14ac:dyDescent="0.15">
      <c r="A97" s="38">
        <v>1622010115</v>
      </c>
      <c r="B97" s="38" t="s">
        <v>127</v>
      </c>
      <c r="C97" s="39" t="s">
        <v>91</v>
      </c>
      <c r="D97" s="51" t="s">
        <v>105</v>
      </c>
      <c r="E97" s="40">
        <f>AVERAGE(E94:E96)</f>
        <v>86.037474747474732</v>
      </c>
      <c r="F97" s="42"/>
      <c r="G97" s="40">
        <f t="shared" ref="G97:U97" si="18">AVERAGE(G94:G96)</f>
        <v>77.544194935499277</v>
      </c>
      <c r="H97" s="40">
        <f t="shared" si="18"/>
        <v>0</v>
      </c>
      <c r="I97" s="40">
        <f t="shared" si="18"/>
        <v>77.544194935499277</v>
      </c>
      <c r="J97" s="42"/>
      <c r="K97" s="42">
        <f t="shared" si="18"/>
        <v>81.5</v>
      </c>
      <c r="L97" s="40">
        <f t="shared" si="18"/>
        <v>96.282727272727286</v>
      </c>
      <c r="M97" s="40">
        <f t="shared" si="18"/>
        <v>85.934818181818173</v>
      </c>
      <c r="N97" s="42">
        <f t="shared" si="18"/>
        <v>80.92610837544099</v>
      </c>
      <c r="O97" s="42"/>
      <c r="P97" s="40">
        <f t="shared" si="18"/>
        <v>4</v>
      </c>
      <c r="Q97" s="40">
        <f t="shared" si="18"/>
        <v>8</v>
      </c>
      <c r="R97" s="40">
        <f t="shared" si="18"/>
        <v>10.833333333333334</v>
      </c>
      <c r="S97" s="40">
        <f t="shared" si="18"/>
        <v>0.66666666666666663</v>
      </c>
      <c r="T97" s="40">
        <f t="shared" si="18"/>
        <v>3.9333333333333336</v>
      </c>
      <c r="U97" s="40">
        <f t="shared" si="18"/>
        <v>80.515000000000001</v>
      </c>
      <c r="V97" s="43"/>
      <c r="W97" s="39"/>
      <c r="X97" s="39"/>
      <c r="Y97" s="39"/>
      <c r="Z97" s="39"/>
      <c r="AA97" s="39"/>
      <c r="AB97" s="39"/>
      <c r="AC97" s="39"/>
    </row>
    <row r="98" spans="1:29" s="36" customFormat="1" ht="14.25" x14ac:dyDescent="0.15">
      <c r="A98" s="28"/>
      <c r="B98" s="28"/>
      <c r="C98" s="29"/>
      <c r="D98" s="33"/>
      <c r="E98" s="45"/>
      <c r="F98" s="47"/>
      <c r="G98" s="45"/>
      <c r="H98" s="45"/>
      <c r="I98" s="45"/>
      <c r="J98" s="47"/>
      <c r="K98" s="47"/>
      <c r="L98" s="37"/>
      <c r="M98" s="37"/>
      <c r="N98" s="58"/>
      <c r="O98" s="58"/>
      <c r="P98" s="37"/>
      <c r="Q98" s="37"/>
      <c r="R98" s="37"/>
      <c r="S98" s="37"/>
      <c r="T98" s="37"/>
      <c r="U98" s="37"/>
      <c r="V98" s="49"/>
      <c r="W98" s="35"/>
      <c r="X98" s="35"/>
      <c r="Y98" s="35"/>
      <c r="Z98" s="35"/>
      <c r="AA98" s="35"/>
      <c r="AB98" s="35"/>
      <c r="AC98" s="35"/>
    </row>
    <row r="99" spans="1:29" s="36" customFormat="1" ht="14.25" x14ac:dyDescent="0.15">
      <c r="A99" s="28">
        <v>1622010116</v>
      </c>
      <c r="B99" s="28" t="s">
        <v>128</v>
      </c>
      <c r="C99" s="29" t="s">
        <v>91</v>
      </c>
      <c r="D99" s="33" t="s">
        <v>102</v>
      </c>
      <c r="E99" s="32">
        <v>85.956666666666649</v>
      </c>
      <c r="F99" s="30">
        <v>36</v>
      </c>
      <c r="G99" s="32">
        <v>86.714285714285708</v>
      </c>
      <c r="H99" s="32">
        <v>0</v>
      </c>
      <c r="I99" s="32">
        <v>86.714285714285708</v>
      </c>
      <c r="J99" s="30">
        <v>18</v>
      </c>
      <c r="K99" s="21">
        <v>85</v>
      </c>
      <c r="L99" s="32">
        <v>97.14</v>
      </c>
      <c r="M99" s="32">
        <v>88.641999999999996</v>
      </c>
      <c r="N99" s="30">
        <v>86.814038095238089</v>
      </c>
      <c r="O99" s="30">
        <v>12</v>
      </c>
      <c r="P99" s="32">
        <v>0</v>
      </c>
      <c r="Q99" s="32">
        <v>0</v>
      </c>
      <c r="R99" s="32">
        <v>0</v>
      </c>
      <c r="S99" s="32">
        <v>0</v>
      </c>
      <c r="T99" s="32">
        <v>3</v>
      </c>
      <c r="U99" s="32">
        <v>75.45</v>
      </c>
      <c r="V99" s="34">
        <v>44</v>
      </c>
      <c r="W99" s="35"/>
      <c r="X99" s="35"/>
      <c r="Y99" s="35"/>
      <c r="Z99" s="35"/>
      <c r="AA99" s="35"/>
      <c r="AB99" s="35"/>
      <c r="AC99" s="35"/>
    </row>
    <row r="100" spans="1:29" s="36" customFormat="1" ht="14.25" x14ac:dyDescent="0.15">
      <c r="A100" s="28"/>
      <c r="B100" s="28"/>
      <c r="C100" s="29"/>
      <c r="D100" s="33" t="s">
        <v>103</v>
      </c>
      <c r="E100" s="32">
        <v>87.60833333333332</v>
      </c>
      <c r="F100" s="59">
        <v>35</v>
      </c>
      <c r="G100" s="32">
        <v>89.747252747252745</v>
      </c>
      <c r="H100" s="32">
        <v>0</v>
      </c>
      <c r="I100" s="32">
        <v>89.747252747252745</v>
      </c>
      <c r="J100" s="59">
        <v>12</v>
      </c>
      <c r="K100" s="21">
        <v>87.5</v>
      </c>
      <c r="L100" s="32">
        <v>97.6</v>
      </c>
      <c r="M100" s="32">
        <v>90.529999999999987</v>
      </c>
      <c r="N100" s="30">
        <v>89.329934981684971</v>
      </c>
      <c r="O100" s="59">
        <v>12</v>
      </c>
      <c r="P100" s="32">
        <v>0</v>
      </c>
      <c r="Q100" s="32">
        <v>10</v>
      </c>
      <c r="R100" s="32">
        <v>10</v>
      </c>
      <c r="S100" s="32">
        <v>0</v>
      </c>
      <c r="T100" s="32">
        <v>23</v>
      </c>
      <c r="U100" s="32">
        <v>82.45</v>
      </c>
      <c r="V100" s="34">
        <v>18</v>
      </c>
      <c r="W100" s="35"/>
      <c r="X100" s="35"/>
      <c r="Y100" s="35"/>
      <c r="Z100" s="35"/>
      <c r="AA100" s="35"/>
      <c r="AB100" s="35"/>
      <c r="AC100" s="35"/>
    </row>
    <row r="101" spans="1:29" s="36" customFormat="1" ht="14.25" x14ac:dyDescent="0.15">
      <c r="A101" s="28"/>
      <c r="B101" s="28"/>
      <c r="C101" s="29"/>
      <c r="D101" s="33" t="s">
        <v>104</v>
      </c>
      <c r="E101" s="32">
        <v>83.939999999999984</v>
      </c>
      <c r="F101" s="59">
        <v>50</v>
      </c>
      <c r="G101" s="32">
        <v>88.833333333333329</v>
      </c>
      <c r="H101" s="32">
        <v>0</v>
      </c>
      <c r="I101" s="32">
        <v>88.833333333333329</v>
      </c>
      <c r="J101" s="59">
        <v>23</v>
      </c>
      <c r="K101" s="30">
        <v>77.5</v>
      </c>
      <c r="L101" s="32">
        <v>94.199999999999989</v>
      </c>
      <c r="M101" s="32">
        <v>82.509999999999991</v>
      </c>
      <c r="N101" s="30">
        <v>86.66149999999999</v>
      </c>
      <c r="O101" s="59">
        <v>23</v>
      </c>
      <c r="P101" s="32">
        <v>40</v>
      </c>
      <c r="Q101" s="32">
        <v>24</v>
      </c>
      <c r="R101" s="32">
        <v>0</v>
      </c>
      <c r="S101" s="32">
        <v>1.2</v>
      </c>
      <c r="T101" s="32">
        <v>19.8</v>
      </c>
      <c r="U101" s="32">
        <v>96.15</v>
      </c>
      <c r="V101" s="34">
        <v>3</v>
      </c>
      <c r="W101" s="35"/>
      <c r="X101" s="35"/>
      <c r="Y101" s="35"/>
      <c r="Z101" s="35"/>
      <c r="AA101" s="35"/>
      <c r="AB101" s="35"/>
      <c r="AC101" s="35"/>
    </row>
    <row r="102" spans="1:29" s="44" customFormat="1" ht="14.25" x14ac:dyDescent="0.15">
      <c r="A102" s="38">
        <v>1622010116</v>
      </c>
      <c r="B102" s="38" t="s">
        <v>128</v>
      </c>
      <c r="C102" s="39" t="s">
        <v>91</v>
      </c>
      <c r="D102" s="51" t="s">
        <v>105</v>
      </c>
      <c r="E102" s="40">
        <f>AVERAGE(E99:E101)</f>
        <v>85.83499999999998</v>
      </c>
      <c r="F102" s="42"/>
      <c r="G102" s="40">
        <f t="shared" ref="G102:U102" si="19">AVERAGE(G99:G101)</f>
        <v>88.431623931623918</v>
      </c>
      <c r="H102" s="40">
        <f t="shared" si="19"/>
        <v>0</v>
      </c>
      <c r="I102" s="40">
        <f t="shared" si="19"/>
        <v>88.431623931623918</v>
      </c>
      <c r="J102" s="42"/>
      <c r="K102" s="42">
        <f t="shared" si="19"/>
        <v>83.333333333333329</v>
      </c>
      <c r="L102" s="40">
        <f t="shared" si="19"/>
        <v>96.313333333333333</v>
      </c>
      <c r="M102" s="40">
        <f t="shared" si="19"/>
        <v>87.22733333333332</v>
      </c>
      <c r="N102" s="42">
        <f t="shared" si="19"/>
        <v>87.601824358974341</v>
      </c>
      <c r="O102" s="42"/>
      <c r="P102" s="40">
        <f t="shared" si="19"/>
        <v>13.333333333333334</v>
      </c>
      <c r="Q102" s="40">
        <f t="shared" si="19"/>
        <v>11.333333333333334</v>
      </c>
      <c r="R102" s="40">
        <f t="shared" si="19"/>
        <v>3.3333333333333335</v>
      </c>
      <c r="S102" s="40">
        <f t="shared" si="19"/>
        <v>0.39999999999999997</v>
      </c>
      <c r="T102" s="40">
        <f t="shared" si="19"/>
        <v>15.266666666666666</v>
      </c>
      <c r="U102" s="40">
        <f t="shared" si="19"/>
        <v>84.683333333333337</v>
      </c>
      <c r="V102" s="43"/>
      <c r="W102" s="39"/>
      <c r="X102" s="39"/>
      <c r="Y102" s="39"/>
      <c r="Z102" s="39"/>
      <c r="AA102" s="39"/>
      <c r="AB102" s="39"/>
      <c r="AC102" s="39"/>
    </row>
    <row r="103" spans="1:29" s="36" customFormat="1" ht="14.25" x14ac:dyDescent="0.15">
      <c r="A103" s="28"/>
      <c r="B103" s="28"/>
      <c r="C103" s="29"/>
      <c r="D103" s="33"/>
      <c r="E103" s="45"/>
      <c r="F103" s="47"/>
      <c r="G103" s="45"/>
      <c r="H103" s="45"/>
      <c r="I103" s="45"/>
      <c r="J103" s="47"/>
      <c r="K103" s="47"/>
      <c r="L103" s="37"/>
      <c r="M103" s="37"/>
      <c r="N103" s="58"/>
      <c r="O103" s="58"/>
      <c r="P103" s="37"/>
      <c r="Q103" s="37"/>
      <c r="R103" s="37"/>
      <c r="S103" s="37"/>
      <c r="T103" s="37"/>
      <c r="U103" s="37"/>
      <c r="V103" s="49"/>
      <c r="W103" s="35"/>
      <c r="X103" s="35"/>
      <c r="Y103" s="35"/>
      <c r="Z103" s="35"/>
      <c r="AA103" s="35"/>
      <c r="AB103" s="35"/>
      <c r="AC103" s="35"/>
    </row>
    <row r="104" spans="1:29" s="36" customFormat="1" ht="14.25" x14ac:dyDescent="0.15">
      <c r="A104" s="28">
        <v>1622010117</v>
      </c>
      <c r="B104" s="28" t="s">
        <v>129</v>
      </c>
      <c r="C104" s="29" t="s">
        <v>91</v>
      </c>
      <c r="D104" s="33" t="s">
        <v>102</v>
      </c>
      <c r="E104" s="32">
        <v>85.856666666666669</v>
      </c>
      <c r="F104" s="30">
        <v>47</v>
      </c>
      <c r="G104" s="32">
        <v>68</v>
      </c>
      <c r="H104" s="32">
        <v>0</v>
      </c>
      <c r="I104" s="32">
        <v>73.761904761904759</v>
      </c>
      <c r="J104" s="30">
        <v>59</v>
      </c>
      <c r="K104" s="30">
        <v>77</v>
      </c>
      <c r="L104" s="32">
        <v>96.3</v>
      </c>
      <c r="M104" s="32">
        <v>82.789999999999992</v>
      </c>
      <c r="N104" s="30">
        <v>78.139809523809518</v>
      </c>
      <c r="O104" s="30">
        <v>59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75</v>
      </c>
      <c r="V104" s="34">
        <v>52</v>
      </c>
      <c r="W104" s="35"/>
      <c r="X104" s="35"/>
      <c r="Y104" s="35"/>
      <c r="Z104" s="35"/>
      <c r="AA104" s="35"/>
      <c r="AB104" s="35"/>
      <c r="AC104" s="35"/>
    </row>
    <row r="105" spans="1:29" s="36" customFormat="1" ht="14.25" x14ac:dyDescent="0.15">
      <c r="A105" s="28"/>
      <c r="B105" s="28"/>
      <c r="C105" s="29"/>
      <c r="D105" s="33" t="s">
        <v>103</v>
      </c>
      <c r="E105" s="32">
        <v>87.49166666666666</v>
      </c>
      <c r="F105" s="59">
        <v>42</v>
      </c>
      <c r="G105" s="32">
        <v>80.703296703296701</v>
      </c>
      <c r="H105" s="32">
        <v>0</v>
      </c>
      <c r="I105" s="32">
        <v>80.703296703296701</v>
      </c>
      <c r="J105" s="59">
        <v>51</v>
      </c>
      <c r="K105" s="21">
        <v>81.5</v>
      </c>
      <c r="L105" s="32">
        <v>97.05</v>
      </c>
      <c r="M105" s="32">
        <v>86.164999999999992</v>
      </c>
      <c r="N105" s="30">
        <v>83.219644688644692</v>
      </c>
      <c r="O105" s="59">
        <v>53</v>
      </c>
      <c r="P105" s="32">
        <v>0</v>
      </c>
      <c r="Q105" s="32">
        <v>6</v>
      </c>
      <c r="R105" s="32">
        <v>0</v>
      </c>
      <c r="S105" s="32">
        <v>0</v>
      </c>
      <c r="T105" s="32">
        <v>0</v>
      </c>
      <c r="U105" s="32">
        <v>76.5</v>
      </c>
      <c r="V105" s="34">
        <v>67</v>
      </c>
      <c r="W105" s="35"/>
      <c r="X105" s="35"/>
      <c r="Y105" s="35"/>
      <c r="Z105" s="35"/>
      <c r="AA105" s="35"/>
      <c r="AB105" s="35"/>
      <c r="AC105" s="35"/>
    </row>
    <row r="106" spans="1:29" s="36" customFormat="1" ht="14.25" x14ac:dyDescent="0.15">
      <c r="A106" s="28"/>
      <c r="B106" s="28"/>
      <c r="C106" s="29"/>
      <c r="D106" s="33" t="s">
        <v>104</v>
      </c>
      <c r="E106" s="32">
        <v>83.694999999999993</v>
      </c>
      <c r="F106" s="59">
        <v>55</v>
      </c>
      <c r="G106" s="32">
        <v>82.15384615384616</v>
      </c>
      <c r="H106" s="32">
        <v>0</v>
      </c>
      <c r="I106" s="32">
        <v>82.15384615384616</v>
      </c>
      <c r="J106" s="59">
        <v>55</v>
      </c>
      <c r="K106" s="21">
        <v>87.4</v>
      </c>
      <c r="L106" s="32">
        <v>92.449999999999989</v>
      </c>
      <c r="M106" s="32">
        <v>88.914999999999992</v>
      </c>
      <c r="N106" s="30">
        <v>83.553307692307683</v>
      </c>
      <c r="O106" s="59">
        <v>48</v>
      </c>
      <c r="P106" s="32">
        <v>0</v>
      </c>
      <c r="Q106" s="32">
        <v>12</v>
      </c>
      <c r="R106" s="32">
        <v>0</v>
      </c>
      <c r="S106" s="32">
        <v>0</v>
      </c>
      <c r="T106" s="32">
        <v>0</v>
      </c>
      <c r="U106" s="32">
        <v>78</v>
      </c>
      <c r="V106" s="34">
        <v>59</v>
      </c>
      <c r="W106" s="35"/>
      <c r="X106" s="35"/>
      <c r="Y106" s="35"/>
      <c r="Z106" s="35"/>
      <c r="AA106" s="35"/>
      <c r="AB106" s="35"/>
      <c r="AC106" s="35"/>
    </row>
    <row r="107" spans="1:29" s="44" customFormat="1" ht="14.25" x14ac:dyDescent="0.15">
      <c r="A107" s="38">
        <v>1622010117</v>
      </c>
      <c r="B107" s="38" t="s">
        <v>129</v>
      </c>
      <c r="C107" s="39" t="s">
        <v>91</v>
      </c>
      <c r="D107" s="51" t="s">
        <v>105</v>
      </c>
      <c r="E107" s="40">
        <f>AVERAGE(E104:E106)</f>
        <v>85.681111111111093</v>
      </c>
      <c r="F107" s="42">
        <f t="shared" ref="F107:U107" si="20">AVERAGE(F104:F106)</f>
        <v>48</v>
      </c>
      <c r="G107" s="40">
        <f t="shared" si="20"/>
        <v>76.952380952380949</v>
      </c>
      <c r="H107" s="40">
        <f t="shared" si="20"/>
        <v>0</v>
      </c>
      <c r="I107" s="40">
        <f t="shared" si="20"/>
        <v>78.873015873015873</v>
      </c>
      <c r="J107" s="42"/>
      <c r="K107" s="42">
        <f t="shared" si="20"/>
        <v>81.966666666666669</v>
      </c>
      <c r="L107" s="40">
        <f t="shared" si="20"/>
        <v>95.266666666666652</v>
      </c>
      <c r="M107" s="40">
        <f t="shared" si="20"/>
        <v>85.956666666666663</v>
      </c>
      <c r="N107" s="42">
        <f t="shared" si="20"/>
        <v>81.637587301587303</v>
      </c>
      <c r="O107" s="42"/>
      <c r="P107" s="40">
        <f t="shared" si="20"/>
        <v>0</v>
      </c>
      <c r="Q107" s="40">
        <f t="shared" si="20"/>
        <v>6</v>
      </c>
      <c r="R107" s="40">
        <f t="shared" si="20"/>
        <v>0</v>
      </c>
      <c r="S107" s="40">
        <f t="shared" si="20"/>
        <v>0</v>
      </c>
      <c r="T107" s="40">
        <f t="shared" si="20"/>
        <v>0</v>
      </c>
      <c r="U107" s="40">
        <f t="shared" si="20"/>
        <v>76.5</v>
      </c>
      <c r="V107" s="43"/>
      <c r="W107" s="39"/>
      <c r="X107" s="39"/>
      <c r="Y107" s="39"/>
      <c r="Z107" s="39"/>
      <c r="AA107" s="39"/>
      <c r="AB107" s="39"/>
      <c r="AC107" s="39"/>
    </row>
    <row r="108" spans="1:29" s="36" customFormat="1" ht="14.25" x14ac:dyDescent="0.15">
      <c r="A108" s="28"/>
      <c r="B108" s="28"/>
      <c r="C108" s="29"/>
      <c r="D108" s="33"/>
      <c r="E108" s="45"/>
      <c r="F108" s="47"/>
      <c r="G108" s="45"/>
      <c r="H108" s="45"/>
      <c r="I108" s="45"/>
      <c r="J108" s="47"/>
      <c r="K108" s="47"/>
      <c r="L108" s="37"/>
      <c r="M108" s="37"/>
      <c r="N108" s="58"/>
      <c r="O108" s="58"/>
      <c r="P108" s="37"/>
      <c r="Q108" s="37"/>
      <c r="R108" s="37"/>
      <c r="S108" s="37"/>
      <c r="T108" s="37"/>
      <c r="U108" s="37"/>
      <c r="V108" s="49"/>
      <c r="W108" s="35"/>
      <c r="X108" s="35"/>
      <c r="Y108" s="35"/>
      <c r="Z108" s="35"/>
      <c r="AA108" s="35"/>
      <c r="AB108" s="35"/>
      <c r="AC108" s="35"/>
    </row>
    <row r="109" spans="1:29" s="36" customFormat="1" ht="14.25" x14ac:dyDescent="0.15">
      <c r="A109" s="28">
        <v>1622010118</v>
      </c>
      <c r="B109" s="28" t="s">
        <v>130</v>
      </c>
      <c r="C109" s="29" t="s">
        <v>107</v>
      </c>
      <c r="D109" s="33" t="s">
        <v>102</v>
      </c>
      <c r="E109" s="32">
        <v>85.548333333333318</v>
      </c>
      <c r="F109" s="30">
        <v>55</v>
      </c>
      <c r="G109" s="32">
        <v>72.761904761904759</v>
      </c>
      <c r="H109" s="32">
        <v>0</v>
      </c>
      <c r="I109" s="32">
        <v>72.761904761904759</v>
      </c>
      <c r="J109" s="30">
        <v>61</v>
      </c>
      <c r="K109" s="30">
        <v>80</v>
      </c>
      <c r="L109" s="32">
        <v>96.34</v>
      </c>
      <c r="M109" s="32">
        <v>84.902000000000001</v>
      </c>
      <c r="N109" s="30">
        <v>77.779526190476176</v>
      </c>
      <c r="O109" s="30">
        <v>60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75</v>
      </c>
      <c r="V109" s="34">
        <v>52</v>
      </c>
      <c r="W109" s="35"/>
      <c r="X109" s="35"/>
      <c r="Y109" s="35"/>
      <c r="Z109" s="35"/>
      <c r="AA109" s="35"/>
      <c r="AB109" s="35"/>
      <c r="AC109" s="35"/>
    </row>
    <row r="110" spans="1:29" s="36" customFormat="1" ht="14.25" x14ac:dyDescent="0.15">
      <c r="A110" s="28"/>
      <c r="B110" s="28"/>
      <c r="C110" s="29"/>
      <c r="D110" s="33" t="s">
        <v>103</v>
      </c>
      <c r="E110" s="32">
        <v>87.433333333333323</v>
      </c>
      <c r="F110" s="59">
        <v>43</v>
      </c>
      <c r="G110" s="32">
        <v>75.472527472527474</v>
      </c>
      <c r="H110" s="32">
        <v>0</v>
      </c>
      <c r="I110" s="32">
        <v>75.472527472527474</v>
      </c>
      <c r="J110" s="59">
        <v>67</v>
      </c>
      <c r="K110" s="30">
        <v>73.5</v>
      </c>
      <c r="L110" s="32">
        <v>97.200000000000017</v>
      </c>
      <c r="M110" s="32">
        <v>80.61</v>
      </c>
      <c r="N110" s="30">
        <v>79.23334981684981</v>
      </c>
      <c r="O110" s="59">
        <v>69</v>
      </c>
      <c r="P110" s="32">
        <v>0</v>
      </c>
      <c r="Q110" s="32">
        <v>6</v>
      </c>
      <c r="R110" s="32">
        <v>0</v>
      </c>
      <c r="S110" s="32">
        <v>0</v>
      </c>
      <c r="T110" s="32">
        <v>0</v>
      </c>
      <c r="U110" s="32">
        <v>76.5</v>
      </c>
      <c r="V110" s="34">
        <v>67</v>
      </c>
      <c r="W110" s="35"/>
      <c r="X110" s="35"/>
      <c r="Y110" s="35"/>
      <c r="Z110" s="35"/>
      <c r="AA110" s="35"/>
      <c r="AB110" s="35"/>
      <c r="AC110" s="35"/>
    </row>
    <row r="111" spans="1:29" s="36" customFormat="1" ht="14.25" x14ac:dyDescent="0.15">
      <c r="A111" s="28"/>
      <c r="B111" s="28"/>
      <c r="C111" s="29"/>
      <c r="D111" s="33" t="s">
        <v>104</v>
      </c>
      <c r="E111" s="32">
        <v>83.45</v>
      </c>
      <c r="F111" s="59">
        <v>63</v>
      </c>
      <c r="G111" s="32">
        <v>74.043478260869563</v>
      </c>
      <c r="H111" s="32">
        <v>0</v>
      </c>
      <c r="I111" s="32">
        <v>74.043478260869563</v>
      </c>
      <c r="J111" s="59">
        <v>62</v>
      </c>
      <c r="K111" s="30">
        <v>58</v>
      </c>
      <c r="L111" s="32">
        <v>92.249999999999986</v>
      </c>
      <c r="M111" s="32">
        <v>68.274999999999991</v>
      </c>
      <c r="N111" s="30">
        <v>75.529836956521734</v>
      </c>
      <c r="O111" s="59">
        <v>63</v>
      </c>
      <c r="P111" s="32">
        <v>0</v>
      </c>
      <c r="Q111" s="32">
        <v>6</v>
      </c>
      <c r="R111" s="32">
        <v>0</v>
      </c>
      <c r="S111" s="32">
        <v>0</v>
      </c>
      <c r="T111" s="32">
        <v>0</v>
      </c>
      <c r="U111" s="32">
        <v>76.5</v>
      </c>
      <c r="V111" s="34">
        <v>69</v>
      </c>
      <c r="W111" s="35"/>
      <c r="X111" s="35"/>
      <c r="Y111" s="35"/>
      <c r="Z111" s="35"/>
      <c r="AA111" s="35"/>
      <c r="AB111" s="35"/>
      <c r="AC111" s="35"/>
    </row>
    <row r="112" spans="1:29" s="36" customFormat="1" ht="14.25" x14ac:dyDescent="0.15">
      <c r="A112" s="38">
        <v>1622010118</v>
      </c>
      <c r="B112" s="38" t="s">
        <v>130</v>
      </c>
      <c r="C112" s="39" t="s">
        <v>107</v>
      </c>
      <c r="D112" s="33" t="s">
        <v>105</v>
      </c>
      <c r="E112" s="45">
        <f>AVERAGE(E109:E111)</f>
        <v>85.47722222222221</v>
      </c>
      <c r="F112" s="47"/>
      <c r="G112" s="45">
        <f t="shared" ref="G112:U112" si="21">AVERAGE(G109:G111)</f>
        <v>74.092636831767265</v>
      </c>
      <c r="H112" s="45">
        <f t="shared" si="21"/>
        <v>0</v>
      </c>
      <c r="I112" s="45">
        <f t="shared" si="21"/>
        <v>74.092636831767265</v>
      </c>
      <c r="J112" s="47"/>
      <c r="K112" s="47">
        <f t="shared" si="21"/>
        <v>70.5</v>
      </c>
      <c r="L112" s="45">
        <f t="shared" si="21"/>
        <v>95.263333333333335</v>
      </c>
      <c r="M112" s="45">
        <f t="shared" si="21"/>
        <v>77.928999999999988</v>
      </c>
      <c r="N112" s="47">
        <f t="shared" si="21"/>
        <v>77.514237654615911</v>
      </c>
      <c r="O112" s="47"/>
      <c r="P112" s="45">
        <f t="shared" si="21"/>
        <v>0</v>
      </c>
      <c r="Q112" s="45">
        <f t="shared" si="21"/>
        <v>4</v>
      </c>
      <c r="R112" s="45">
        <f t="shared" si="21"/>
        <v>0</v>
      </c>
      <c r="S112" s="45">
        <f t="shared" si="21"/>
        <v>0</v>
      </c>
      <c r="T112" s="45">
        <f t="shared" si="21"/>
        <v>0</v>
      </c>
      <c r="U112" s="45">
        <f t="shared" si="21"/>
        <v>76</v>
      </c>
      <c r="V112" s="60"/>
      <c r="W112" s="35"/>
      <c r="X112" s="35"/>
      <c r="Y112" s="35"/>
      <c r="Z112" s="35"/>
      <c r="AA112" s="35"/>
      <c r="AB112" s="35"/>
      <c r="AC112" s="35"/>
    </row>
    <row r="113" spans="1:29" s="36" customFormat="1" ht="14.25" x14ac:dyDescent="0.15">
      <c r="A113" s="28"/>
      <c r="B113" s="28"/>
      <c r="C113" s="29"/>
      <c r="D113" s="33"/>
      <c r="E113" s="45"/>
      <c r="F113" s="47"/>
      <c r="G113" s="45"/>
      <c r="H113" s="45"/>
      <c r="I113" s="45"/>
      <c r="J113" s="47"/>
      <c r="K113" s="47"/>
      <c r="L113" s="37"/>
      <c r="M113" s="37"/>
      <c r="N113" s="58"/>
      <c r="O113" s="58"/>
      <c r="P113" s="37"/>
      <c r="Q113" s="37"/>
      <c r="R113" s="37"/>
      <c r="S113" s="37"/>
      <c r="T113" s="37"/>
      <c r="U113" s="37"/>
      <c r="V113" s="49"/>
      <c r="W113" s="35"/>
      <c r="X113" s="35"/>
      <c r="Y113" s="35"/>
      <c r="Z113" s="35"/>
      <c r="AA113" s="35"/>
      <c r="AB113" s="35"/>
      <c r="AC113" s="35"/>
    </row>
    <row r="114" spans="1:29" s="36" customFormat="1" ht="14.25" x14ac:dyDescent="0.15">
      <c r="A114" s="28">
        <v>1622010119</v>
      </c>
      <c r="B114" s="28" t="s">
        <v>131</v>
      </c>
      <c r="C114" s="29" t="s">
        <v>91</v>
      </c>
      <c r="D114" s="33" t="s">
        <v>102</v>
      </c>
      <c r="E114" s="32">
        <v>85.093333333333334</v>
      </c>
      <c r="F114" s="30">
        <v>62</v>
      </c>
      <c r="G114" s="32">
        <v>80.857142857142861</v>
      </c>
      <c r="H114" s="32">
        <v>0</v>
      </c>
      <c r="I114" s="32">
        <v>80.857142857142861</v>
      </c>
      <c r="J114" s="30">
        <v>44</v>
      </c>
      <c r="K114" s="30">
        <v>79</v>
      </c>
      <c r="L114" s="32">
        <v>96.17</v>
      </c>
      <c r="M114" s="32">
        <v>84.150999999999996</v>
      </c>
      <c r="N114" s="30">
        <v>82.410269047619039</v>
      </c>
      <c r="O114" s="30">
        <v>48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75</v>
      </c>
      <c r="V114" s="34">
        <v>52</v>
      </c>
      <c r="W114" s="35"/>
      <c r="X114" s="35"/>
      <c r="Y114" s="35"/>
      <c r="Z114" s="35"/>
      <c r="AA114" s="35"/>
      <c r="AB114" s="35"/>
      <c r="AC114" s="35"/>
    </row>
    <row r="115" spans="1:29" s="36" customFormat="1" ht="14.25" x14ac:dyDescent="0.15">
      <c r="A115" s="28"/>
      <c r="B115" s="28"/>
      <c r="C115" s="29"/>
      <c r="D115" s="33" t="s">
        <v>103</v>
      </c>
      <c r="E115" s="32">
        <v>88.749999999999986</v>
      </c>
      <c r="F115" s="59">
        <v>14</v>
      </c>
      <c r="G115" s="32">
        <v>78.956043956043956</v>
      </c>
      <c r="H115" s="32">
        <v>0</v>
      </c>
      <c r="I115" s="32">
        <v>78.956043956043956</v>
      </c>
      <c r="J115" s="59">
        <v>57</v>
      </c>
      <c r="K115" s="21">
        <v>81</v>
      </c>
      <c r="L115" s="32">
        <v>97.000000000000014</v>
      </c>
      <c r="M115" s="32">
        <v>85.8</v>
      </c>
      <c r="N115" s="30">
        <v>82.43112637362637</v>
      </c>
      <c r="O115" s="59">
        <v>55</v>
      </c>
      <c r="P115" s="32">
        <v>0</v>
      </c>
      <c r="Q115" s="32">
        <v>12</v>
      </c>
      <c r="R115" s="32">
        <v>7.5</v>
      </c>
      <c r="S115" s="32">
        <v>0</v>
      </c>
      <c r="T115" s="32">
        <v>0</v>
      </c>
      <c r="U115" s="32">
        <v>79.125</v>
      </c>
      <c r="V115" s="34">
        <v>45</v>
      </c>
      <c r="W115" s="35"/>
      <c r="X115" s="35"/>
      <c r="Y115" s="35"/>
      <c r="Z115" s="35"/>
      <c r="AA115" s="35"/>
      <c r="AB115" s="35"/>
      <c r="AC115" s="35"/>
    </row>
    <row r="116" spans="1:29" s="36" customFormat="1" ht="14.25" x14ac:dyDescent="0.15">
      <c r="A116" s="28"/>
      <c r="B116" s="28"/>
      <c r="C116" s="29"/>
      <c r="D116" s="33" t="s">
        <v>104</v>
      </c>
      <c r="E116" s="32">
        <v>84.814999999999984</v>
      </c>
      <c r="F116" s="59">
        <v>18</v>
      </c>
      <c r="G116" s="32">
        <v>77.84615384615384</v>
      </c>
      <c r="H116" s="32">
        <v>0</v>
      </c>
      <c r="I116" s="32">
        <v>77.84615384615384</v>
      </c>
      <c r="J116" s="59">
        <v>58</v>
      </c>
      <c r="K116" s="30">
        <v>79.2</v>
      </c>
      <c r="L116" s="32">
        <v>95.8</v>
      </c>
      <c r="M116" s="32">
        <v>84.179999999999993</v>
      </c>
      <c r="N116" s="30">
        <v>80.538442307692293</v>
      </c>
      <c r="O116" s="59">
        <v>57</v>
      </c>
      <c r="P116" s="32">
        <v>12</v>
      </c>
      <c r="Q116" s="32">
        <v>12</v>
      </c>
      <c r="R116" s="32">
        <v>10</v>
      </c>
      <c r="S116" s="32">
        <v>0</v>
      </c>
      <c r="T116" s="32">
        <v>0</v>
      </c>
      <c r="U116" s="32">
        <v>83.1</v>
      </c>
      <c r="V116" s="34">
        <v>31</v>
      </c>
      <c r="W116" s="35"/>
      <c r="X116" s="35"/>
      <c r="Y116" s="35"/>
      <c r="Z116" s="35"/>
      <c r="AA116" s="35"/>
      <c r="AB116" s="35"/>
      <c r="AC116" s="35"/>
    </row>
    <row r="117" spans="1:29" s="44" customFormat="1" ht="14.25" x14ac:dyDescent="0.15">
      <c r="A117" s="38">
        <v>1622010119</v>
      </c>
      <c r="B117" s="38" t="s">
        <v>131</v>
      </c>
      <c r="C117" s="39" t="s">
        <v>91</v>
      </c>
      <c r="D117" s="51" t="s">
        <v>105</v>
      </c>
      <c r="E117" s="40">
        <f>AVERAGE(E114:E116)</f>
        <v>86.219444444444434</v>
      </c>
      <c r="F117" s="42"/>
      <c r="G117" s="40">
        <f t="shared" ref="G117:U117" si="22">AVERAGE(G114:G116)</f>
        <v>79.219780219780219</v>
      </c>
      <c r="H117" s="40">
        <f t="shared" si="22"/>
        <v>0</v>
      </c>
      <c r="I117" s="40">
        <f t="shared" si="22"/>
        <v>79.219780219780219</v>
      </c>
      <c r="J117" s="42"/>
      <c r="K117" s="42">
        <f t="shared" si="22"/>
        <v>79.733333333333334</v>
      </c>
      <c r="L117" s="40">
        <f t="shared" si="22"/>
        <v>96.323333333333338</v>
      </c>
      <c r="M117" s="40">
        <f t="shared" si="22"/>
        <v>84.710333333333324</v>
      </c>
      <c r="N117" s="42">
        <f t="shared" si="22"/>
        <v>81.793279242979239</v>
      </c>
      <c r="O117" s="42"/>
      <c r="P117" s="40">
        <f t="shared" si="22"/>
        <v>4</v>
      </c>
      <c r="Q117" s="40">
        <f t="shared" si="22"/>
        <v>8</v>
      </c>
      <c r="R117" s="40">
        <f t="shared" si="22"/>
        <v>5.833333333333333</v>
      </c>
      <c r="S117" s="40">
        <f t="shared" si="22"/>
        <v>0</v>
      </c>
      <c r="T117" s="40">
        <f t="shared" si="22"/>
        <v>0</v>
      </c>
      <c r="U117" s="40">
        <f t="shared" si="22"/>
        <v>79.075000000000003</v>
      </c>
      <c r="V117" s="43"/>
      <c r="W117" s="39"/>
      <c r="X117" s="39"/>
      <c r="Y117" s="39"/>
      <c r="Z117" s="39"/>
      <c r="AA117" s="39"/>
      <c r="AB117" s="39"/>
      <c r="AC117" s="39"/>
    </row>
    <row r="118" spans="1:29" s="36" customFormat="1" ht="14.25" x14ac:dyDescent="0.15">
      <c r="A118" s="28"/>
      <c r="B118" s="28"/>
      <c r="C118" s="29"/>
      <c r="D118" s="33"/>
      <c r="E118" s="45"/>
      <c r="F118" s="47"/>
      <c r="G118" s="45"/>
      <c r="H118" s="45"/>
      <c r="I118" s="45"/>
      <c r="J118" s="47"/>
      <c r="K118" s="47"/>
      <c r="L118" s="37"/>
      <c r="M118" s="37"/>
      <c r="N118" s="58"/>
      <c r="O118" s="58"/>
      <c r="P118" s="37"/>
      <c r="Q118" s="37"/>
      <c r="R118" s="37"/>
      <c r="S118" s="37"/>
      <c r="T118" s="37"/>
      <c r="U118" s="37"/>
      <c r="V118" s="49"/>
      <c r="W118" s="35"/>
      <c r="X118" s="35"/>
      <c r="Y118" s="35"/>
      <c r="Z118" s="35"/>
      <c r="AA118" s="35"/>
      <c r="AB118" s="35"/>
      <c r="AC118" s="35"/>
    </row>
    <row r="119" spans="1:29" s="36" customFormat="1" ht="14.25" x14ac:dyDescent="0.15">
      <c r="A119" s="28">
        <v>1622010120</v>
      </c>
      <c r="B119" s="28" t="s">
        <v>132</v>
      </c>
      <c r="C119" s="29" t="s">
        <v>91</v>
      </c>
      <c r="D119" s="33" t="s">
        <v>102</v>
      </c>
      <c r="E119" s="32">
        <v>85.291666666666657</v>
      </c>
      <c r="F119" s="30">
        <v>59</v>
      </c>
      <c r="G119" s="32">
        <v>82.428571428571431</v>
      </c>
      <c r="H119" s="32">
        <v>0</v>
      </c>
      <c r="I119" s="32">
        <v>82.428571428571431</v>
      </c>
      <c r="J119" s="30">
        <v>38</v>
      </c>
      <c r="K119" s="21">
        <v>98</v>
      </c>
      <c r="L119" s="32">
        <v>96.38</v>
      </c>
      <c r="M119" s="32">
        <v>97.513999999999996</v>
      </c>
      <c r="N119" s="30">
        <v>85.407159523809511</v>
      </c>
      <c r="O119" s="30">
        <v>23</v>
      </c>
      <c r="P119" s="32">
        <v>0</v>
      </c>
      <c r="Q119" s="32">
        <v>0</v>
      </c>
      <c r="R119" s="32">
        <v>4</v>
      </c>
      <c r="S119" s="32">
        <v>0</v>
      </c>
      <c r="T119" s="32">
        <v>3</v>
      </c>
      <c r="U119" s="32">
        <v>76.05</v>
      </c>
      <c r="V119" s="34">
        <v>31</v>
      </c>
      <c r="W119" s="35"/>
      <c r="X119" s="35"/>
      <c r="Y119" s="35"/>
      <c r="Z119" s="35"/>
      <c r="AA119" s="35"/>
      <c r="AB119" s="35"/>
      <c r="AC119" s="35"/>
    </row>
    <row r="120" spans="1:29" s="36" customFormat="1" ht="14.25" x14ac:dyDescent="0.15">
      <c r="A120" s="28"/>
      <c r="B120" s="28"/>
      <c r="C120" s="29"/>
      <c r="D120" s="33" t="s">
        <v>103</v>
      </c>
      <c r="E120" s="32">
        <v>87.709090909090904</v>
      </c>
      <c r="F120" s="59">
        <v>29</v>
      </c>
      <c r="G120" s="32">
        <v>86.263736263736263</v>
      </c>
      <c r="H120" s="32">
        <v>0</v>
      </c>
      <c r="I120" s="32">
        <v>86.263736263736263</v>
      </c>
      <c r="J120" s="59">
        <v>32</v>
      </c>
      <c r="K120" s="21">
        <v>85</v>
      </c>
      <c r="L120" s="32">
        <v>97.322727272727292</v>
      </c>
      <c r="M120" s="32">
        <v>88.696818181818173</v>
      </c>
      <c r="N120" s="30">
        <v>86.990037212787215</v>
      </c>
      <c r="O120" s="59">
        <v>27</v>
      </c>
      <c r="P120" s="32">
        <v>0</v>
      </c>
      <c r="Q120" s="32">
        <v>12</v>
      </c>
      <c r="R120" s="32">
        <v>7.5</v>
      </c>
      <c r="S120" s="32">
        <v>0</v>
      </c>
      <c r="T120" s="32">
        <v>8</v>
      </c>
      <c r="U120" s="32">
        <v>80.325000000000003</v>
      </c>
      <c r="V120" s="34">
        <v>32</v>
      </c>
      <c r="W120" s="35"/>
      <c r="X120" s="35"/>
      <c r="Y120" s="35"/>
      <c r="Z120" s="35"/>
      <c r="AA120" s="35"/>
      <c r="AB120" s="35"/>
      <c r="AC120" s="35"/>
    </row>
    <row r="121" spans="1:29" s="36" customFormat="1" ht="14.25" x14ac:dyDescent="0.15">
      <c r="A121" s="28"/>
      <c r="B121" s="28"/>
      <c r="C121" s="29"/>
      <c r="D121" s="33" t="s">
        <v>104</v>
      </c>
      <c r="E121" s="32">
        <v>83.589999999999989</v>
      </c>
      <c r="F121" s="59">
        <v>59</v>
      </c>
      <c r="G121" s="32">
        <v>90.882352941176464</v>
      </c>
      <c r="H121" s="32">
        <v>0</v>
      </c>
      <c r="I121" s="32">
        <v>90.882352941176464</v>
      </c>
      <c r="J121" s="59">
        <v>9</v>
      </c>
      <c r="K121" s="30">
        <v>79.650000000000006</v>
      </c>
      <c r="L121" s="32">
        <v>94.3</v>
      </c>
      <c r="M121" s="32">
        <v>84.045000000000002</v>
      </c>
      <c r="N121" s="30">
        <v>88.033661764705883</v>
      </c>
      <c r="O121" s="59">
        <v>12</v>
      </c>
      <c r="P121" s="32">
        <v>0</v>
      </c>
      <c r="Q121" s="32">
        <v>18</v>
      </c>
      <c r="R121" s="32">
        <v>0</v>
      </c>
      <c r="S121" s="32">
        <v>0</v>
      </c>
      <c r="T121" s="32">
        <v>0</v>
      </c>
      <c r="U121" s="32">
        <v>79.5</v>
      </c>
      <c r="V121" s="34">
        <v>50</v>
      </c>
      <c r="W121" s="35"/>
      <c r="X121" s="35"/>
      <c r="Y121" s="35"/>
      <c r="Z121" s="35"/>
      <c r="AA121" s="35"/>
      <c r="AB121" s="35"/>
      <c r="AC121" s="35"/>
    </row>
    <row r="122" spans="1:29" s="44" customFormat="1" ht="14.25" x14ac:dyDescent="0.15">
      <c r="A122" s="38">
        <v>1622010120</v>
      </c>
      <c r="B122" s="38" t="s">
        <v>132</v>
      </c>
      <c r="C122" s="39" t="s">
        <v>91</v>
      </c>
      <c r="D122" s="51" t="s">
        <v>105</v>
      </c>
      <c r="E122" s="40">
        <f>AVERAGE(E119:E121)</f>
        <v>85.530252525252521</v>
      </c>
      <c r="F122" s="42"/>
      <c r="G122" s="40">
        <f t="shared" ref="G122:U122" si="23">AVERAGE(G119:G121)</f>
        <v>86.524886877828052</v>
      </c>
      <c r="H122" s="40">
        <f t="shared" si="23"/>
        <v>0</v>
      </c>
      <c r="I122" s="40">
        <f t="shared" si="23"/>
        <v>86.524886877828052</v>
      </c>
      <c r="J122" s="42"/>
      <c r="K122" s="42">
        <f t="shared" si="23"/>
        <v>87.55</v>
      </c>
      <c r="L122" s="40">
        <f t="shared" si="23"/>
        <v>96.00090909090909</v>
      </c>
      <c r="M122" s="40">
        <f t="shared" si="23"/>
        <v>90.085272727272738</v>
      </c>
      <c r="N122" s="42">
        <f t="shared" si="23"/>
        <v>86.81028616710087</v>
      </c>
      <c r="O122" s="42"/>
      <c r="P122" s="40">
        <f t="shared" si="23"/>
        <v>0</v>
      </c>
      <c r="Q122" s="40">
        <f t="shared" si="23"/>
        <v>10</v>
      </c>
      <c r="R122" s="40">
        <f t="shared" si="23"/>
        <v>3.8333333333333335</v>
      </c>
      <c r="S122" s="40">
        <f t="shared" si="23"/>
        <v>0</v>
      </c>
      <c r="T122" s="40">
        <f t="shared" si="23"/>
        <v>3.6666666666666665</v>
      </c>
      <c r="U122" s="40">
        <f t="shared" si="23"/>
        <v>78.625</v>
      </c>
      <c r="V122" s="43"/>
      <c r="W122" s="39"/>
      <c r="X122" s="39"/>
      <c r="Y122" s="39"/>
      <c r="Z122" s="39"/>
      <c r="AA122" s="39"/>
      <c r="AB122" s="39"/>
      <c r="AC122" s="39"/>
    </row>
    <row r="123" spans="1:29" s="36" customFormat="1" ht="14.25" x14ac:dyDescent="0.15">
      <c r="A123" s="28"/>
      <c r="B123" s="28"/>
      <c r="C123" s="29"/>
      <c r="D123" s="33"/>
      <c r="E123" s="45"/>
      <c r="F123" s="47"/>
      <c r="G123" s="45"/>
      <c r="H123" s="45"/>
      <c r="I123" s="45"/>
      <c r="J123" s="47"/>
      <c r="K123" s="47"/>
      <c r="L123" s="37"/>
      <c r="M123" s="37"/>
      <c r="N123" s="58"/>
      <c r="O123" s="58"/>
      <c r="P123" s="37"/>
      <c r="Q123" s="37"/>
      <c r="R123" s="37"/>
      <c r="S123" s="37"/>
      <c r="T123" s="37"/>
      <c r="U123" s="37"/>
      <c r="V123" s="49"/>
      <c r="W123" s="35"/>
      <c r="X123" s="35"/>
      <c r="Y123" s="35"/>
      <c r="Z123" s="35"/>
      <c r="AA123" s="35"/>
      <c r="AB123" s="35"/>
      <c r="AC123" s="35"/>
    </row>
    <row r="124" spans="1:29" s="36" customFormat="1" ht="14.25" x14ac:dyDescent="0.15">
      <c r="A124" s="28">
        <v>1622010121</v>
      </c>
      <c r="B124" s="28" t="s">
        <v>133</v>
      </c>
      <c r="C124" s="29" t="s">
        <v>91</v>
      </c>
      <c r="D124" s="33" t="s">
        <v>102</v>
      </c>
      <c r="E124" s="32">
        <v>89.288333333333327</v>
      </c>
      <c r="F124" s="30">
        <v>3</v>
      </c>
      <c r="G124" s="32">
        <v>89.238095238095241</v>
      </c>
      <c r="H124" s="32">
        <v>0</v>
      </c>
      <c r="I124" s="32">
        <v>89.238095238095241</v>
      </c>
      <c r="J124" s="30">
        <v>5</v>
      </c>
      <c r="K124" s="30">
        <v>80</v>
      </c>
      <c r="L124" s="32">
        <v>97.23</v>
      </c>
      <c r="M124" s="32">
        <v>85.168999999999997</v>
      </c>
      <c r="N124" s="30">
        <v>88.640290476190472</v>
      </c>
      <c r="O124" s="30">
        <v>4</v>
      </c>
      <c r="P124" s="32">
        <v>0</v>
      </c>
      <c r="Q124" s="32">
        <v>0</v>
      </c>
      <c r="R124" s="32">
        <v>0</v>
      </c>
      <c r="S124" s="32">
        <v>0</v>
      </c>
      <c r="T124" s="32">
        <v>1.8</v>
      </c>
      <c r="U124" s="32">
        <v>75.27</v>
      </c>
      <c r="V124" s="34">
        <v>48</v>
      </c>
      <c r="W124" s="35"/>
      <c r="X124" s="35"/>
      <c r="Y124" s="35"/>
      <c r="Z124" s="35"/>
      <c r="AA124" s="35"/>
      <c r="AB124" s="35"/>
      <c r="AC124" s="35"/>
    </row>
    <row r="125" spans="1:29" s="36" customFormat="1" ht="14.25" x14ac:dyDescent="0.15">
      <c r="A125" s="28"/>
      <c r="B125" s="28"/>
      <c r="C125" s="29"/>
      <c r="D125" s="33" t="s">
        <v>103</v>
      </c>
      <c r="E125" s="32">
        <v>89.046153846153842</v>
      </c>
      <c r="F125" s="59">
        <v>8</v>
      </c>
      <c r="G125" s="32">
        <v>93.142857142857139</v>
      </c>
      <c r="H125" s="32">
        <v>0</v>
      </c>
      <c r="I125" s="32">
        <v>93.142857142857139</v>
      </c>
      <c r="J125" s="59">
        <v>3</v>
      </c>
      <c r="K125" s="21">
        <v>87.5</v>
      </c>
      <c r="L125" s="32">
        <v>97.550000000000011</v>
      </c>
      <c r="M125" s="32">
        <v>90.514999999999986</v>
      </c>
      <c r="N125" s="30">
        <v>91.724502747252728</v>
      </c>
      <c r="O125" s="59">
        <v>2</v>
      </c>
      <c r="P125" s="32">
        <v>30</v>
      </c>
      <c r="Q125" s="32">
        <v>12</v>
      </c>
      <c r="R125" s="32">
        <v>7.5</v>
      </c>
      <c r="S125" s="32">
        <v>2</v>
      </c>
      <c r="T125" s="32">
        <v>19</v>
      </c>
      <c r="U125" s="32">
        <v>91.275000000000006</v>
      </c>
      <c r="V125" s="34">
        <v>3</v>
      </c>
      <c r="W125" s="35"/>
      <c r="X125" s="35"/>
      <c r="Y125" s="35"/>
      <c r="Z125" s="35"/>
      <c r="AA125" s="35"/>
      <c r="AB125" s="35"/>
      <c r="AC125" s="35"/>
    </row>
    <row r="126" spans="1:29" s="36" customFormat="1" ht="14.25" x14ac:dyDescent="0.15">
      <c r="A126" s="28"/>
      <c r="B126" s="28"/>
      <c r="C126" s="29"/>
      <c r="D126" s="33" t="s">
        <v>104</v>
      </c>
      <c r="E126" s="32">
        <v>84.08</v>
      </c>
      <c r="F126" s="59">
        <v>48</v>
      </c>
      <c r="G126" s="32">
        <v>91.043478260869563</v>
      </c>
      <c r="H126" s="32">
        <v>0</v>
      </c>
      <c r="I126" s="32">
        <v>91.043478260869563</v>
      </c>
      <c r="J126" s="59">
        <v>7</v>
      </c>
      <c r="K126" s="30">
        <v>78</v>
      </c>
      <c r="L126" s="32">
        <v>94.1</v>
      </c>
      <c r="M126" s="32">
        <v>82.829999999999984</v>
      </c>
      <c r="N126" s="30">
        <v>88.070586956521737</v>
      </c>
      <c r="O126" s="59">
        <v>10</v>
      </c>
      <c r="P126" s="32">
        <v>12</v>
      </c>
      <c r="Q126" s="32">
        <v>35</v>
      </c>
      <c r="R126" s="32">
        <v>0</v>
      </c>
      <c r="S126" s="32">
        <v>1.2</v>
      </c>
      <c r="T126" s="32">
        <v>0</v>
      </c>
      <c r="U126" s="32">
        <v>87.53</v>
      </c>
      <c r="V126" s="34">
        <v>10</v>
      </c>
      <c r="W126" s="35"/>
      <c r="X126" s="35"/>
      <c r="Y126" s="35"/>
      <c r="Z126" s="35"/>
      <c r="AA126" s="35"/>
      <c r="AB126" s="35"/>
      <c r="AC126" s="35"/>
    </row>
    <row r="127" spans="1:29" s="44" customFormat="1" ht="14.25" x14ac:dyDescent="0.15">
      <c r="A127" s="38">
        <v>1622010121</v>
      </c>
      <c r="B127" s="38" t="s">
        <v>133</v>
      </c>
      <c r="C127" s="39" t="s">
        <v>91</v>
      </c>
      <c r="D127" s="51" t="s">
        <v>105</v>
      </c>
      <c r="E127" s="40">
        <f>AVERAGE(E124:E126)</f>
        <v>87.471495726495718</v>
      </c>
      <c r="F127" s="42"/>
      <c r="G127" s="40">
        <f t="shared" ref="G127:U127" si="24">AVERAGE(G124:G126)</f>
        <v>91.1414768806073</v>
      </c>
      <c r="H127" s="40">
        <f t="shared" si="24"/>
        <v>0</v>
      </c>
      <c r="I127" s="40">
        <f t="shared" si="24"/>
        <v>91.1414768806073</v>
      </c>
      <c r="J127" s="42"/>
      <c r="K127" s="42">
        <f t="shared" si="24"/>
        <v>81.833333333333329</v>
      </c>
      <c r="L127" s="40">
        <f t="shared" si="24"/>
        <v>96.293333333333337</v>
      </c>
      <c r="M127" s="40">
        <f t="shared" si="24"/>
        <v>86.171333333333322</v>
      </c>
      <c r="N127" s="42">
        <f t="shared" si="24"/>
        <v>89.478460059988308</v>
      </c>
      <c r="O127" s="42"/>
      <c r="P127" s="40">
        <f t="shared" si="24"/>
        <v>14</v>
      </c>
      <c r="Q127" s="40">
        <f t="shared" si="24"/>
        <v>15.666666666666666</v>
      </c>
      <c r="R127" s="40">
        <f t="shared" si="24"/>
        <v>2.5</v>
      </c>
      <c r="S127" s="40">
        <f t="shared" si="24"/>
        <v>1.0666666666666667</v>
      </c>
      <c r="T127" s="40">
        <f t="shared" si="24"/>
        <v>6.9333333333333336</v>
      </c>
      <c r="U127" s="40">
        <f t="shared" si="24"/>
        <v>84.691666666666677</v>
      </c>
      <c r="V127" s="43"/>
      <c r="W127" s="39"/>
      <c r="X127" s="39"/>
      <c r="Y127" s="39"/>
      <c r="Z127" s="39"/>
      <c r="AA127" s="39"/>
      <c r="AB127" s="39"/>
      <c r="AC127" s="39"/>
    </row>
    <row r="128" spans="1:29" s="36" customFormat="1" ht="14.25" x14ac:dyDescent="0.15">
      <c r="A128" s="28"/>
      <c r="B128" s="28"/>
      <c r="C128" s="29"/>
      <c r="D128" s="33"/>
      <c r="E128" s="45"/>
      <c r="F128" s="47"/>
      <c r="G128" s="45"/>
      <c r="H128" s="45"/>
      <c r="I128" s="45"/>
      <c r="J128" s="47"/>
      <c r="K128" s="47"/>
      <c r="L128" s="37"/>
      <c r="M128" s="37"/>
      <c r="N128" s="58"/>
      <c r="O128" s="58"/>
      <c r="P128" s="37"/>
      <c r="Q128" s="37"/>
      <c r="R128" s="37"/>
      <c r="S128" s="37"/>
      <c r="T128" s="37"/>
      <c r="U128" s="37"/>
      <c r="V128" s="49"/>
      <c r="W128" s="35"/>
      <c r="X128" s="35"/>
      <c r="Y128" s="35"/>
      <c r="Z128" s="35"/>
      <c r="AA128" s="35"/>
      <c r="AB128" s="35"/>
      <c r="AC128" s="35"/>
    </row>
    <row r="129" spans="1:29" s="36" customFormat="1" ht="14.25" x14ac:dyDescent="0.15">
      <c r="A129" s="28">
        <v>1622010122</v>
      </c>
      <c r="B129" s="28" t="s">
        <v>134</v>
      </c>
      <c r="C129" s="29" t="s">
        <v>107</v>
      </c>
      <c r="D129" s="33" t="s">
        <v>102</v>
      </c>
      <c r="E129" s="32">
        <v>85.163333333333327</v>
      </c>
      <c r="F129" s="30">
        <v>61</v>
      </c>
      <c r="G129" s="32">
        <v>83.666666666666671</v>
      </c>
      <c r="H129" s="32">
        <v>0</v>
      </c>
      <c r="I129" s="32">
        <v>83.666666666666671</v>
      </c>
      <c r="J129" s="30">
        <v>32</v>
      </c>
      <c r="K129" s="21">
        <v>82</v>
      </c>
      <c r="L129" s="32">
        <v>97.1</v>
      </c>
      <c r="M129" s="32">
        <v>86.53</v>
      </c>
      <c r="N129" s="30">
        <v>84.470333333333343</v>
      </c>
      <c r="O129" s="30">
        <v>33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75</v>
      </c>
      <c r="V129" s="34">
        <v>52</v>
      </c>
      <c r="W129" s="35"/>
      <c r="X129" s="35"/>
      <c r="Y129" s="35"/>
      <c r="Z129" s="35"/>
      <c r="AA129" s="35"/>
      <c r="AB129" s="35"/>
      <c r="AC129" s="35"/>
    </row>
    <row r="130" spans="1:29" s="36" customFormat="1" ht="14.25" x14ac:dyDescent="0.15">
      <c r="A130" s="28"/>
      <c r="B130" s="28"/>
      <c r="C130" s="29"/>
      <c r="D130" s="33" t="s">
        <v>103</v>
      </c>
      <c r="E130" s="32">
        <v>87.60833333333332</v>
      </c>
      <c r="F130" s="59">
        <v>35</v>
      </c>
      <c r="G130" s="32">
        <v>84.120879120879124</v>
      </c>
      <c r="H130" s="32">
        <v>0</v>
      </c>
      <c r="I130" s="32">
        <v>84.120879120879124</v>
      </c>
      <c r="J130" s="59">
        <v>39</v>
      </c>
      <c r="K130" s="30">
        <v>74.5</v>
      </c>
      <c r="L130" s="32">
        <v>97.399999999999977</v>
      </c>
      <c r="M130" s="32">
        <v>81.36999999999999</v>
      </c>
      <c r="N130" s="30">
        <v>84.580110805860812</v>
      </c>
      <c r="O130" s="59">
        <v>45</v>
      </c>
      <c r="P130" s="32">
        <v>0</v>
      </c>
      <c r="Q130" s="32">
        <v>18</v>
      </c>
      <c r="R130" s="32">
        <v>0</v>
      </c>
      <c r="S130" s="32">
        <v>0</v>
      </c>
      <c r="T130" s="32">
        <v>0</v>
      </c>
      <c r="U130" s="32">
        <v>79.5</v>
      </c>
      <c r="V130" s="34">
        <v>35</v>
      </c>
      <c r="W130" s="35"/>
      <c r="X130" s="35"/>
      <c r="Y130" s="35"/>
      <c r="Z130" s="35"/>
      <c r="AA130" s="35"/>
      <c r="AB130" s="35"/>
      <c r="AC130" s="35"/>
    </row>
    <row r="131" spans="1:29" s="36" customFormat="1" ht="14.25" x14ac:dyDescent="0.15">
      <c r="A131" s="28"/>
      <c r="B131" s="28"/>
      <c r="C131" s="29"/>
      <c r="D131" s="33" t="s">
        <v>104</v>
      </c>
      <c r="E131" s="32">
        <v>83.45</v>
      </c>
      <c r="F131" s="59">
        <v>63</v>
      </c>
      <c r="G131" s="32">
        <v>82.317073170731703</v>
      </c>
      <c r="H131" s="32">
        <v>0</v>
      </c>
      <c r="I131" s="32">
        <v>82.317073170731703</v>
      </c>
      <c r="J131" s="59">
        <v>54</v>
      </c>
      <c r="K131" s="30">
        <v>72.099999999999994</v>
      </c>
      <c r="L131" s="32">
        <v>92.3</v>
      </c>
      <c r="M131" s="32">
        <v>78.16</v>
      </c>
      <c r="N131" s="30">
        <v>81.976743902439026</v>
      </c>
      <c r="O131" s="59">
        <v>54</v>
      </c>
      <c r="P131" s="32">
        <v>0</v>
      </c>
      <c r="Q131" s="32">
        <v>18</v>
      </c>
      <c r="R131" s="32">
        <v>0</v>
      </c>
      <c r="S131" s="32">
        <v>0</v>
      </c>
      <c r="T131" s="32">
        <v>0</v>
      </c>
      <c r="U131" s="32">
        <v>79.5</v>
      </c>
      <c r="V131" s="34">
        <v>50</v>
      </c>
      <c r="W131" s="35"/>
      <c r="X131" s="35"/>
      <c r="Y131" s="35"/>
      <c r="Z131" s="35"/>
      <c r="AA131" s="35"/>
      <c r="AB131" s="35"/>
      <c r="AC131" s="35"/>
    </row>
    <row r="132" spans="1:29" s="44" customFormat="1" ht="14.25" x14ac:dyDescent="0.15">
      <c r="A132" s="38">
        <v>1622010122</v>
      </c>
      <c r="B132" s="38" t="s">
        <v>134</v>
      </c>
      <c r="C132" s="39" t="s">
        <v>107</v>
      </c>
      <c r="D132" s="51" t="s">
        <v>105</v>
      </c>
      <c r="E132" s="40">
        <f>AVERAGE(E129:E131)</f>
        <v>85.407222222222217</v>
      </c>
      <c r="F132" s="42"/>
      <c r="G132" s="40">
        <f t="shared" ref="G132:U132" si="25">AVERAGE(G129:G131)</f>
        <v>83.368206319425838</v>
      </c>
      <c r="H132" s="40">
        <f t="shared" si="25"/>
        <v>0</v>
      </c>
      <c r="I132" s="40">
        <f t="shared" si="25"/>
        <v>83.368206319425838</v>
      </c>
      <c r="J132" s="42"/>
      <c r="K132" s="42">
        <f t="shared" si="25"/>
        <v>76.2</v>
      </c>
      <c r="L132" s="40">
        <f t="shared" si="25"/>
        <v>95.59999999999998</v>
      </c>
      <c r="M132" s="40">
        <f t="shared" si="25"/>
        <v>82.02</v>
      </c>
      <c r="N132" s="42">
        <f t="shared" si="25"/>
        <v>83.67572934721106</v>
      </c>
      <c r="O132" s="42"/>
      <c r="P132" s="40">
        <f t="shared" si="25"/>
        <v>0</v>
      </c>
      <c r="Q132" s="40">
        <f t="shared" si="25"/>
        <v>12</v>
      </c>
      <c r="R132" s="40">
        <f t="shared" si="25"/>
        <v>0</v>
      </c>
      <c r="S132" s="40">
        <f t="shared" si="25"/>
        <v>0</v>
      </c>
      <c r="T132" s="40">
        <f t="shared" si="25"/>
        <v>0</v>
      </c>
      <c r="U132" s="40">
        <f t="shared" si="25"/>
        <v>78</v>
      </c>
      <c r="V132" s="43"/>
      <c r="W132" s="39"/>
      <c r="X132" s="39"/>
      <c r="Y132" s="39"/>
      <c r="Z132" s="39"/>
      <c r="AA132" s="39"/>
      <c r="AB132" s="39"/>
      <c r="AC132" s="39"/>
    </row>
    <row r="133" spans="1:29" s="36" customFormat="1" ht="14.25" x14ac:dyDescent="0.15">
      <c r="A133" s="28"/>
      <c r="B133" s="28"/>
      <c r="C133" s="29"/>
      <c r="D133" s="33"/>
      <c r="E133" s="45"/>
      <c r="F133" s="47"/>
      <c r="G133" s="45"/>
      <c r="H133" s="45"/>
      <c r="I133" s="45"/>
      <c r="J133" s="47"/>
      <c r="K133" s="47"/>
      <c r="L133" s="37"/>
      <c r="M133" s="37"/>
      <c r="N133" s="58"/>
      <c r="O133" s="58"/>
      <c r="P133" s="37"/>
      <c r="Q133" s="37"/>
      <c r="R133" s="37"/>
      <c r="S133" s="37"/>
      <c r="T133" s="37"/>
      <c r="U133" s="37"/>
      <c r="V133" s="49"/>
      <c r="W133" s="35"/>
      <c r="X133" s="35"/>
      <c r="Y133" s="35"/>
      <c r="Z133" s="35"/>
      <c r="AA133" s="35"/>
      <c r="AB133" s="35"/>
      <c r="AC133" s="35"/>
    </row>
    <row r="134" spans="1:29" s="36" customFormat="1" ht="14.25" x14ac:dyDescent="0.15">
      <c r="A134" s="28">
        <v>1622010123</v>
      </c>
      <c r="B134" s="28" t="s">
        <v>135</v>
      </c>
      <c r="C134" s="29" t="s">
        <v>107</v>
      </c>
      <c r="D134" s="33" t="s">
        <v>102</v>
      </c>
      <c r="E134" s="32">
        <v>84.486666666666679</v>
      </c>
      <c r="F134" s="30">
        <v>65</v>
      </c>
      <c r="G134" s="32">
        <v>82.095238095238102</v>
      </c>
      <c r="H134" s="32">
        <v>0</v>
      </c>
      <c r="I134" s="32">
        <v>82.095238095238102</v>
      </c>
      <c r="J134" s="30">
        <v>41</v>
      </c>
      <c r="K134" s="30">
        <v>70</v>
      </c>
      <c r="L134" s="32">
        <v>95.6</v>
      </c>
      <c r="M134" s="32">
        <v>77.679999999999993</v>
      </c>
      <c r="N134" s="30">
        <v>82.030809523809538</v>
      </c>
      <c r="O134" s="30">
        <v>52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75</v>
      </c>
      <c r="V134" s="34">
        <v>52</v>
      </c>
      <c r="W134" s="35"/>
      <c r="X134" s="35"/>
      <c r="Y134" s="35"/>
      <c r="Z134" s="35"/>
      <c r="AA134" s="35"/>
      <c r="AB134" s="35"/>
      <c r="AC134" s="35"/>
    </row>
    <row r="135" spans="1:29" s="36" customFormat="1" ht="14.25" x14ac:dyDescent="0.15">
      <c r="A135" s="28"/>
      <c r="B135" s="28"/>
      <c r="C135" s="29"/>
      <c r="D135" s="33" t="s">
        <v>103</v>
      </c>
      <c r="E135" s="32">
        <v>87.666666666666657</v>
      </c>
      <c r="F135" s="59">
        <v>32</v>
      </c>
      <c r="G135" s="32">
        <v>80.252747252747255</v>
      </c>
      <c r="H135" s="32">
        <v>0</v>
      </c>
      <c r="I135" s="32">
        <v>80.252747252747255</v>
      </c>
      <c r="J135" s="59">
        <v>53</v>
      </c>
      <c r="K135" s="30">
        <v>70.5</v>
      </c>
      <c r="L135" s="32">
        <v>96.500000000000014</v>
      </c>
      <c r="M135" s="32">
        <v>78.3</v>
      </c>
      <c r="N135" s="30">
        <v>81.813315018315024</v>
      </c>
      <c r="O135" s="59">
        <v>58</v>
      </c>
      <c r="P135" s="32">
        <v>0</v>
      </c>
      <c r="Q135" s="32">
        <v>10</v>
      </c>
      <c r="R135" s="32">
        <v>0</v>
      </c>
      <c r="S135" s="32">
        <v>0</v>
      </c>
      <c r="T135" s="32">
        <v>0</v>
      </c>
      <c r="U135" s="32">
        <v>77.5</v>
      </c>
      <c r="V135" s="34">
        <v>61</v>
      </c>
      <c r="W135" s="35"/>
      <c r="X135" s="35"/>
      <c r="Y135" s="35"/>
      <c r="Z135" s="35"/>
      <c r="AA135" s="35"/>
      <c r="AB135" s="35"/>
      <c r="AC135" s="35"/>
    </row>
    <row r="136" spans="1:29" s="36" customFormat="1" ht="14.25" x14ac:dyDescent="0.15">
      <c r="A136" s="28"/>
      <c r="B136" s="28"/>
      <c r="C136" s="29"/>
      <c r="D136" s="33" t="s">
        <v>104</v>
      </c>
      <c r="E136" s="32">
        <v>83.169999999999987</v>
      </c>
      <c r="F136" s="59">
        <v>69</v>
      </c>
      <c r="G136" s="32">
        <v>83.692307692307693</v>
      </c>
      <c r="H136" s="32">
        <v>0</v>
      </c>
      <c r="I136" s="32">
        <v>83.692307692307693</v>
      </c>
      <c r="J136" s="59">
        <v>48</v>
      </c>
      <c r="K136" s="30">
        <v>51.25</v>
      </c>
      <c r="L136" s="32">
        <v>92.249999999999986</v>
      </c>
      <c r="M136" s="32">
        <v>63.55</v>
      </c>
      <c r="N136" s="30">
        <v>80.54038461538461</v>
      </c>
      <c r="O136" s="59">
        <v>56</v>
      </c>
      <c r="P136" s="32">
        <v>0</v>
      </c>
      <c r="Q136" s="32">
        <v>6</v>
      </c>
      <c r="R136" s="32">
        <v>0</v>
      </c>
      <c r="S136" s="32">
        <v>0</v>
      </c>
      <c r="T136" s="32">
        <v>0</v>
      </c>
      <c r="U136" s="32">
        <v>76.5</v>
      </c>
      <c r="V136" s="34">
        <v>69</v>
      </c>
      <c r="W136" s="35"/>
      <c r="X136" s="35"/>
      <c r="Y136" s="35"/>
      <c r="Z136" s="35"/>
      <c r="AA136" s="35"/>
      <c r="AB136" s="35"/>
      <c r="AC136" s="35"/>
    </row>
    <row r="137" spans="1:29" s="44" customFormat="1" ht="14.25" x14ac:dyDescent="0.15">
      <c r="A137" s="38">
        <v>1622010123</v>
      </c>
      <c r="B137" s="38" t="s">
        <v>135</v>
      </c>
      <c r="C137" s="39" t="s">
        <v>107</v>
      </c>
      <c r="D137" s="51" t="s">
        <v>105</v>
      </c>
      <c r="E137" s="40">
        <f>AVERAGE(E134:E136)</f>
        <v>85.10777777777777</v>
      </c>
      <c r="F137" s="42"/>
      <c r="G137" s="40">
        <f t="shared" ref="G137:U137" si="26">AVERAGE(G134:G136)</f>
        <v>82.013431013431003</v>
      </c>
      <c r="H137" s="40">
        <f t="shared" si="26"/>
        <v>0</v>
      </c>
      <c r="I137" s="40">
        <f t="shared" si="26"/>
        <v>82.013431013431003</v>
      </c>
      <c r="J137" s="42"/>
      <c r="K137" s="42">
        <f t="shared" si="26"/>
        <v>63.916666666666664</v>
      </c>
      <c r="L137" s="40">
        <f t="shared" si="26"/>
        <v>94.783333333333346</v>
      </c>
      <c r="M137" s="40">
        <f t="shared" si="26"/>
        <v>73.176666666666662</v>
      </c>
      <c r="N137" s="42">
        <f t="shared" si="26"/>
        <v>81.461503052503062</v>
      </c>
      <c r="O137" s="42"/>
      <c r="P137" s="40">
        <f t="shared" si="26"/>
        <v>0</v>
      </c>
      <c r="Q137" s="40">
        <f t="shared" si="26"/>
        <v>5.333333333333333</v>
      </c>
      <c r="R137" s="40">
        <f t="shared" si="26"/>
        <v>0</v>
      </c>
      <c r="S137" s="40">
        <f t="shared" si="26"/>
        <v>0</v>
      </c>
      <c r="T137" s="40">
        <f t="shared" si="26"/>
        <v>0</v>
      </c>
      <c r="U137" s="40">
        <f t="shared" si="26"/>
        <v>76.333333333333329</v>
      </c>
      <c r="V137" s="43"/>
      <c r="W137" s="39"/>
      <c r="X137" s="39"/>
      <c r="Y137" s="39"/>
      <c r="Z137" s="39"/>
      <c r="AA137" s="39"/>
      <c r="AB137" s="39"/>
      <c r="AC137" s="39"/>
    </row>
    <row r="138" spans="1:29" s="36" customFormat="1" ht="14.25" x14ac:dyDescent="0.15">
      <c r="A138" s="28"/>
      <c r="B138" s="28"/>
      <c r="C138" s="29"/>
      <c r="D138" s="33"/>
      <c r="E138" s="45"/>
      <c r="F138" s="47"/>
      <c r="G138" s="45"/>
      <c r="H138" s="45"/>
      <c r="I138" s="45"/>
      <c r="J138" s="47"/>
      <c r="K138" s="47"/>
      <c r="L138" s="37"/>
      <c r="M138" s="37"/>
      <c r="N138" s="58"/>
      <c r="O138" s="58"/>
      <c r="P138" s="37"/>
      <c r="Q138" s="37"/>
      <c r="R138" s="37"/>
      <c r="S138" s="37"/>
      <c r="T138" s="37"/>
      <c r="U138" s="37"/>
      <c r="V138" s="49"/>
      <c r="W138" s="35"/>
      <c r="X138" s="35"/>
      <c r="Y138" s="35"/>
      <c r="Z138" s="35"/>
      <c r="AA138" s="35"/>
      <c r="AB138" s="35"/>
      <c r="AC138" s="35"/>
    </row>
    <row r="139" spans="1:29" s="36" customFormat="1" ht="14.25" x14ac:dyDescent="0.15">
      <c r="A139" s="28">
        <v>1622010124</v>
      </c>
      <c r="B139" s="28" t="s">
        <v>136</v>
      </c>
      <c r="C139" s="29" t="s">
        <v>107</v>
      </c>
      <c r="D139" s="33" t="s">
        <v>102</v>
      </c>
      <c r="E139" s="32">
        <v>84.521666666666647</v>
      </c>
      <c r="F139" s="30">
        <v>64</v>
      </c>
      <c r="G139" s="32">
        <v>71.857142857142861</v>
      </c>
      <c r="H139" s="32">
        <v>0</v>
      </c>
      <c r="I139" s="32">
        <v>71.857142857142861</v>
      </c>
      <c r="J139" s="30">
        <v>62</v>
      </c>
      <c r="K139" s="30">
        <v>76</v>
      </c>
      <c r="L139" s="32">
        <v>96.23</v>
      </c>
      <c r="M139" s="32">
        <v>82.068999999999988</v>
      </c>
      <c r="N139" s="30">
        <v>76.555052380952375</v>
      </c>
      <c r="O139" s="30">
        <v>62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75</v>
      </c>
      <c r="V139" s="34">
        <v>52</v>
      </c>
      <c r="W139" s="35"/>
      <c r="X139" s="35"/>
      <c r="Y139" s="35"/>
      <c r="Z139" s="35"/>
      <c r="AA139" s="35"/>
      <c r="AB139" s="35"/>
      <c r="AC139" s="35"/>
    </row>
    <row r="140" spans="1:29" s="36" customFormat="1" ht="14.25" x14ac:dyDescent="0.15">
      <c r="A140" s="28"/>
      <c r="B140" s="28"/>
      <c r="C140" s="29"/>
      <c r="D140" s="33" t="s">
        <v>103</v>
      </c>
      <c r="E140" s="32">
        <v>89.291666666666657</v>
      </c>
      <c r="F140" s="59">
        <v>7</v>
      </c>
      <c r="G140" s="32">
        <v>72.406593406593402</v>
      </c>
      <c r="H140" s="32">
        <v>0</v>
      </c>
      <c r="I140" s="32">
        <v>72.406593406593402</v>
      </c>
      <c r="J140" s="59">
        <v>71</v>
      </c>
      <c r="K140" s="30">
        <v>73</v>
      </c>
      <c r="L140" s="32">
        <v>97.149999999999977</v>
      </c>
      <c r="M140" s="32">
        <v>80.24499999999999</v>
      </c>
      <c r="N140" s="30">
        <v>77.803622710622705</v>
      </c>
      <c r="O140" s="59">
        <v>71</v>
      </c>
      <c r="P140" s="32">
        <v>0</v>
      </c>
      <c r="Q140" s="32">
        <v>8</v>
      </c>
      <c r="R140" s="32">
        <v>10</v>
      </c>
      <c r="S140" s="32">
        <v>0</v>
      </c>
      <c r="T140" s="32">
        <v>0</v>
      </c>
      <c r="U140" s="32">
        <v>78.5</v>
      </c>
      <c r="V140" s="34">
        <v>52</v>
      </c>
      <c r="W140" s="35"/>
      <c r="X140" s="35"/>
      <c r="Y140" s="35"/>
      <c r="Z140" s="35"/>
      <c r="AA140" s="35"/>
      <c r="AB140" s="35"/>
      <c r="AC140" s="35"/>
    </row>
    <row r="141" spans="1:29" s="36" customFormat="1" ht="14.25" x14ac:dyDescent="0.15">
      <c r="A141" s="28"/>
      <c r="B141" s="28"/>
      <c r="C141" s="29"/>
      <c r="D141" s="33" t="s">
        <v>104</v>
      </c>
      <c r="E141" s="32">
        <v>83.8</v>
      </c>
      <c r="F141" s="59">
        <v>52</v>
      </c>
      <c r="G141" s="32">
        <v>78.307692307692307</v>
      </c>
      <c r="H141" s="32">
        <v>0</v>
      </c>
      <c r="I141" s="32">
        <v>78.307692307692307</v>
      </c>
      <c r="J141" s="59">
        <v>57</v>
      </c>
      <c r="K141" s="30">
        <v>59.85</v>
      </c>
      <c r="L141" s="32">
        <v>92.699999999999989</v>
      </c>
      <c r="M141" s="32">
        <v>69.704999999999984</v>
      </c>
      <c r="N141" s="30">
        <v>78.390365384615379</v>
      </c>
      <c r="O141" s="59">
        <v>61</v>
      </c>
      <c r="P141" s="32">
        <v>0</v>
      </c>
      <c r="Q141" s="32">
        <v>12</v>
      </c>
      <c r="R141" s="32">
        <v>0</v>
      </c>
      <c r="S141" s="32">
        <v>0</v>
      </c>
      <c r="T141" s="32">
        <v>0</v>
      </c>
      <c r="U141" s="32">
        <v>78</v>
      </c>
      <c r="V141" s="34">
        <v>59</v>
      </c>
      <c r="W141" s="35"/>
      <c r="X141" s="35"/>
      <c r="Y141" s="35"/>
      <c r="Z141" s="35"/>
      <c r="AA141" s="35"/>
      <c r="AB141" s="35"/>
      <c r="AC141" s="35"/>
    </row>
    <row r="142" spans="1:29" s="44" customFormat="1" ht="14.25" x14ac:dyDescent="0.15">
      <c r="A142" s="38">
        <v>1622010124</v>
      </c>
      <c r="B142" s="38" t="s">
        <v>136</v>
      </c>
      <c r="C142" s="39" t="s">
        <v>107</v>
      </c>
      <c r="D142" s="51" t="s">
        <v>105</v>
      </c>
      <c r="E142" s="40">
        <f>AVERAGE(E139:E141)</f>
        <v>85.871111111111091</v>
      </c>
      <c r="F142" s="42"/>
      <c r="G142" s="40">
        <f t="shared" ref="G142:U142" si="27">AVERAGE(G139:G141)</f>
        <v>74.19047619047619</v>
      </c>
      <c r="H142" s="40">
        <f t="shared" si="27"/>
        <v>0</v>
      </c>
      <c r="I142" s="40">
        <f t="shared" si="27"/>
        <v>74.19047619047619</v>
      </c>
      <c r="J142" s="42"/>
      <c r="K142" s="42">
        <f t="shared" si="27"/>
        <v>69.61666666666666</v>
      </c>
      <c r="L142" s="40">
        <f t="shared" si="27"/>
        <v>95.36</v>
      </c>
      <c r="M142" s="40">
        <f t="shared" si="27"/>
        <v>77.339666666666645</v>
      </c>
      <c r="N142" s="42">
        <f t="shared" si="27"/>
        <v>77.5830134920635</v>
      </c>
      <c r="O142" s="42"/>
      <c r="P142" s="40">
        <f t="shared" si="27"/>
        <v>0</v>
      </c>
      <c r="Q142" s="40">
        <f t="shared" si="27"/>
        <v>6.666666666666667</v>
      </c>
      <c r="R142" s="40">
        <f t="shared" si="27"/>
        <v>3.3333333333333335</v>
      </c>
      <c r="S142" s="40">
        <f t="shared" si="27"/>
        <v>0</v>
      </c>
      <c r="T142" s="40">
        <f t="shared" si="27"/>
        <v>0</v>
      </c>
      <c r="U142" s="40">
        <f t="shared" si="27"/>
        <v>77.166666666666671</v>
      </c>
      <c r="V142" s="43"/>
      <c r="W142" s="39"/>
      <c r="X142" s="39"/>
      <c r="Y142" s="39"/>
      <c r="Z142" s="39"/>
      <c r="AA142" s="39"/>
      <c r="AB142" s="39"/>
      <c r="AC142" s="39"/>
    </row>
    <row r="143" spans="1:29" s="36" customFormat="1" ht="14.25" x14ac:dyDescent="0.15">
      <c r="A143" s="28"/>
      <c r="B143" s="28"/>
      <c r="C143" s="29"/>
      <c r="D143" s="33"/>
      <c r="E143" s="45"/>
      <c r="F143" s="47"/>
      <c r="G143" s="45"/>
      <c r="H143" s="45"/>
      <c r="I143" s="45"/>
      <c r="J143" s="47"/>
      <c r="K143" s="47"/>
      <c r="L143" s="37"/>
      <c r="M143" s="37"/>
      <c r="N143" s="58"/>
      <c r="O143" s="58"/>
      <c r="P143" s="37"/>
      <c r="Q143" s="37"/>
      <c r="R143" s="37"/>
      <c r="S143" s="37"/>
      <c r="T143" s="37"/>
      <c r="U143" s="37"/>
      <c r="V143" s="49"/>
      <c r="W143" s="35"/>
      <c r="X143" s="35"/>
      <c r="Y143" s="35"/>
      <c r="Z143" s="35"/>
      <c r="AA143" s="35"/>
      <c r="AB143" s="35"/>
      <c r="AC143" s="35"/>
    </row>
    <row r="144" spans="1:29" s="36" customFormat="1" ht="14.25" x14ac:dyDescent="0.15">
      <c r="A144" s="28">
        <v>1622010125</v>
      </c>
      <c r="B144" s="28" t="s">
        <v>137</v>
      </c>
      <c r="C144" s="29" t="s">
        <v>91</v>
      </c>
      <c r="D144" s="33" t="s">
        <v>102</v>
      </c>
      <c r="E144" s="32">
        <v>85.348599999999976</v>
      </c>
      <c r="F144" s="30">
        <v>57</v>
      </c>
      <c r="G144" s="32">
        <v>88.285714285714292</v>
      </c>
      <c r="H144" s="32">
        <v>0</v>
      </c>
      <c r="I144" s="32">
        <v>88.285714285714292</v>
      </c>
      <c r="J144" s="30">
        <v>7</v>
      </c>
      <c r="K144" s="30">
        <v>76</v>
      </c>
      <c r="L144" s="32">
        <v>96.14</v>
      </c>
      <c r="M144" s="32">
        <v>82.042000000000002</v>
      </c>
      <c r="N144" s="30">
        <v>86.614878571428562</v>
      </c>
      <c r="O144" s="30">
        <v>13</v>
      </c>
      <c r="P144" s="32">
        <v>0</v>
      </c>
      <c r="Q144" s="32">
        <v>0</v>
      </c>
      <c r="R144" s="32">
        <v>7.5</v>
      </c>
      <c r="S144" s="32">
        <v>0</v>
      </c>
      <c r="T144" s="32">
        <v>3</v>
      </c>
      <c r="U144" s="32">
        <v>76.575000000000003</v>
      </c>
      <c r="V144" s="34">
        <v>10</v>
      </c>
      <c r="W144" s="35"/>
      <c r="X144" s="35"/>
      <c r="Y144" s="35"/>
      <c r="Z144" s="35"/>
      <c r="AA144" s="35"/>
      <c r="AB144" s="35"/>
      <c r="AC144" s="35"/>
    </row>
    <row r="145" spans="1:29" s="36" customFormat="1" ht="14.25" x14ac:dyDescent="0.15">
      <c r="A145" s="28"/>
      <c r="B145" s="28"/>
      <c r="C145" s="29"/>
      <c r="D145" s="33" t="s">
        <v>103</v>
      </c>
      <c r="E145" s="32">
        <v>88.563636363636363</v>
      </c>
      <c r="F145" s="59">
        <v>18</v>
      </c>
      <c r="G145" s="32">
        <v>91.593406593406598</v>
      </c>
      <c r="H145" s="32">
        <v>0</v>
      </c>
      <c r="I145" s="32">
        <v>91.593406593406598</v>
      </c>
      <c r="J145" s="59">
        <v>6</v>
      </c>
      <c r="K145" s="21">
        <v>83</v>
      </c>
      <c r="L145" s="32">
        <v>97.377272727272697</v>
      </c>
      <c r="M145" s="32">
        <v>87.313181818181803</v>
      </c>
      <c r="N145" s="30">
        <v>90.193930319680319</v>
      </c>
      <c r="O145" s="59">
        <v>5</v>
      </c>
      <c r="P145" s="32">
        <v>0</v>
      </c>
      <c r="Q145" s="32">
        <v>27</v>
      </c>
      <c r="R145" s="32">
        <v>15</v>
      </c>
      <c r="S145" s="32">
        <v>3</v>
      </c>
      <c r="T145" s="32">
        <v>3</v>
      </c>
      <c r="U145" s="32">
        <v>84.9</v>
      </c>
      <c r="V145" s="34">
        <v>8</v>
      </c>
      <c r="W145" s="35"/>
      <c r="X145" s="35"/>
      <c r="Y145" s="35"/>
      <c r="Z145" s="35"/>
      <c r="AA145" s="35"/>
      <c r="AB145" s="35"/>
      <c r="AC145" s="35"/>
    </row>
    <row r="146" spans="1:29" s="36" customFormat="1" ht="14.25" x14ac:dyDescent="0.15">
      <c r="A146" s="28"/>
      <c r="B146" s="28"/>
      <c r="C146" s="29"/>
      <c r="D146" s="33" t="s">
        <v>104</v>
      </c>
      <c r="E146" s="32">
        <v>84.114999999999995</v>
      </c>
      <c r="F146" s="59">
        <v>47</v>
      </c>
      <c r="G146" s="32">
        <v>89.36</v>
      </c>
      <c r="H146" s="32">
        <v>0</v>
      </c>
      <c r="I146" s="32">
        <v>89.36</v>
      </c>
      <c r="J146" s="59">
        <v>18</v>
      </c>
      <c r="K146" s="30">
        <v>71.5</v>
      </c>
      <c r="L146" s="32">
        <v>94.399999999999991</v>
      </c>
      <c r="M146" s="32">
        <v>78.36999999999999</v>
      </c>
      <c r="N146" s="30">
        <v>86.40025</v>
      </c>
      <c r="O146" s="59">
        <v>26</v>
      </c>
      <c r="P146" s="32">
        <v>5</v>
      </c>
      <c r="Q146" s="32">
        <v>33</v>
      </c>
      <c r="R146" s="32">
        <v>0</v>
      </c>
      <c r="S146" s="32">
        <v>0</v>
      </c>
      <c r="T146" s="32">
        <v>0</v>
      </c>
      <c r="U146" s="32">
        <v>84.75</v>
      </c>
      <c r="V146" s="34">
        <v>17</v>
      </c>
      <c r="W146" s="35"/>
      <c r="X146" s="35"/>
      <c r="Y146" s="35"/>
      <c r="Z146" s="35"/>
      <c r="AA146" s="35"/>
      <c r="AB146" s="35"/>
      <c r="AC146" s="35"/>
    </row>
    <row r="147" spans="1:29" s="44" customFormat="1" ht="14.25" x14ac:dyDescent="0.15">
      <c r="A147" s="38">
        <v>1622010125</v>
      </c>
      <c r="B147" s="38" t="s">
        <v>137</v>
      </c>
      <c r="C147" s="39" t="s">
        <v>91</v>
      </c>
      <c r="D147" s="51" t="s">
        <v>105</v>
      </c>
      <c r="E147" s="40">
        <f>AVERAGE(E144:E146)</f>
        <v>86.009078787878778</v>
      </c>
      <c r="F147" s="42"/>
      <c r="G147" s="40">
        <f t="shared" ref="G147:U147" si="28">AVERAGE(G144:G146)</f>
        <v>89.746373626373625</v>
      </c>
      <c r="H147" s="40">
        <f t="shared" si="28"/>
        <v>0</v>
      </c>
      <c r="I147" s="40">
        <f t="shared" si="28"/>
        <v>89.746373626373625</v>
      </c>
      <c r="J147" s="42"/>
      <c r="K147" s="42">
        <f t="shared" si="28"/>
        <v>76.833333333333329</v>
      </c>
      <c r="L147" s="40">
        <f t="shared" si="28"/>
        <v>95.972424242424225</v>
      </c>
      <c r="M147" s="40">
        <f t="shared" si="28"/>
        <v>82.575060606060603</v>
      </c>
      <c r="N147" s="42">
        <f t="shared" si="28"/>
        <v>87.736352963702942</v>
      </c>
      <c r="O147" s="42"/>
      <c r="P147" s="40">
        <f t="shared" si="28"/>
        <v>1.6666666666666667</v>
      </c>
      <c r="Q147" s="40">
        <f t="shared" si="28"/>
        <v>20</v>
      </c>
      <c r="R147" s="40">
        <f t="shared" si="28"/>
        <v>7.5</v>
      </c>
      <c r="S147" s="40">
        <f t="shared" si="28"/>
        <v>1</v>
      </c>
      <c r="T147" s="40">
        <f t="shared" si="28"/>
        <v>2</v>
      </c>
      <c r="U147" s="40">
        <f t="shared" si="28"/>
        <v>82.075000000000003</v>
      </c>
      <c r="V147" s="43"/>
      <c r="W147" s="39"/>
      <c r="X147" s="39"/>
      <c r="Y147" s="39"/>
      <c r="Z147" s="39"/>
      <c r="AA147" s="39"/>
      <c r="AB147" s="39"/>
      <c r="AC147" s="39"/>
    </row>
    <row r="148" spans="1:29" s="36" customFormat="1" ht="14.25" x14ac:dyDescent="0.15">
      <c r="A148" s="28"/>
      <c r="B148" s="28"/>
      <c r="C148" s="29"/>
      <c r="D148" s="33"/>
      <c r="E148" s="45"/>
      <c r="F148" s="47"/>
      <c r="G148" s="45"/>
      <c r="H148" s="45"/>
      <c r="I148" s="45"/>
      <c r="J148" s="47"/>
      <c r="K148" s="47"/>
      <c r="L148" s="37"/>
      <c r="M148" s="37"/>
      <c r="N148" s="58"/>
      <c r="O148" s="58"/>
      <c r="P148" s="37"/>
      <c r="Q148" s="37"/>
      <c r="R148" s="37"/>
      <c r="S148" s="37"/>
      <c r="T148" s="37"/>
      <c r="U148" s="37"/>
      <c r="V148" s="49"/>
      <c r="W148" s="35"/>
      <c r="X148" s="35"/>
      <c r="Y148" s="35"/>
      <c r="Z148" s="35"/>
      <c r="AA148" s="35"/>
      <c r="AB148" s="35"/>
      <c r="AC148" s="35"/>
    </row>
    <row r="149" spans="1:29" s="36" customFormat="1" ht="14.25" x14ac:dyDescent="0.15">
      <c r="A149" s="28">
        <v>1622010126</v>
      </c>
      <c r="B149" s="28" t="s">
        <v>138</v>
      </c>
      <c r="C149" s="29" t="s">
        <v>91</v>
      </c>
      <c r="D149" s="33" t="s">
        <v>102</v>
      </c>
      <c r="E149" s="32">
        <v>85.314999999999998</v>
      </c>
      <c r="F149" s="30">
        <v>58</v>
      </c>
      <c r="G149" s="32">
        <v>87.95</v>
      </c>
      <c r="H149" s="32">
        <v>0</v>
      </c>
      <c r="I149" s="32">
        <v>87.95</v>
      </c>
      <c r="J149" s="30">
        <v>9</v>
      </c>
      <c r="K149" s="21">
        <v>81</v>
      </c>
      <c r="L149" s="32">
        <v>96.55</v>
      </c>
      <c r="M149" s="32">
        <v>85.664999999999992</v>
      </c>
      <c r="N149" s="30">
        <v>86.948499999999996</v>
      </c>
      <c r="O149" s="30">
        <v>10</v>
      </c>
      <c r="P149" s="32">
        <v>0</v>
      </c>
      <c r="Q149" s="32">
        <v>0</v>
      </c>
      <c r="R149" s="32">
        <v>4</v>
      </c>
      <c r="S149" s="32">
        <v>0</v>
      </c>
      <c r="T149" s="32">
        <v>0</v>
      </c>
      <c r="U149" s="32">
        <v>75.599999999999994</v>
      </c>
      <c r="V149" s="34">
        <v>36</v>
      </c>
      <c r="W149" s="35"/>
      <c r="X149" s="35"/>
      <c r="Y149" s="35"/>
      <c r="Z149" s="35"/>
      <c r="AA149" s="35"/>
      <c r="AB149" s="35"/>
      <c r="AC149" s="35"/>
    </row>
    <row r="150" spans="1:29" s="36" customFormat="1" ht="14.25" x14ac:dyDescent="0.15">
      <c r="A150" s="28"/>
      <c r="B150" s="28"/>
      <c r="C150" s="29"/>
      <c r="D150" s="33" t="s">
        <v>103</v>
      </c>
      <c r="E150" s="32">
        <v>89.041666666666657</v>
      </c>
      <c r="F150" s="59">
        <v>9</v>
      </c>
      <c r="G150" s="32">
        <v>86.318681318681314</v>
      </c>
      <c r="H150" s="32">
        <v>0</v>
      </c>
      <c r="I150" s="32">
        <v>86.318681318681314</v>
      </c>
      <c r="J150" s="59">
        <v>31</v>
      </c>
      <c r="K150" s="21">
        <v>87</v>
      </c>
      <c r="L150" s="32">
        <v>97.699999999999989</v>
      </c>
      <c r="M150" s="32">
        <v>90.21</v>
      </c>
      <c r="N150" s="30">
        <v>87.58312545787544</v>
      </c>
      <c r="O150" s="59">
        <v>23</v>
      </c>
      <c r="P150" s="32">
        <v>0</v>
      </c>
      <c r="Q150" s="32">
        <v>12</v>
      </c>
      <c r="R150" s="32">
        <v>0</v>
      </c>
      <c r="S150" s="32">
        <v>0</v>
      </c>
      <c r="T150" s="32">
        <v>0</v>
      </c>
      <c r="U150" s="32">
        <v>78</v>
      </c>
      <c r="V150" s="34">
        <v>56</v>
      </c>
      <c r="W150" s="35"/>
      <c r="X150" s="35"/>
      <c r="Y150" s="35"/>
      <c r="Z150" s="35"/>
      <c r="AA150" s="35"/>
      <c r="AB150" s="35"/>
      <c r="AC150" s="35"/>
    </row>
    <row r="151" spans="1:29" s="36" customFormat="1" ht="14.25" x14ac:dyDescent="0.15">
      <c r="A151" s="28"/>
      <c r="B151" s="28"/>
      <c r="C151" s="29"/>
      <c r="D151" s="33" t="s">
        <v>104</v>
      </c>
      <c r="E151" s="32">
        <v>84.079999999999984</v>
      </c>
      <c r="F151" s="59">
        <v>49</v>
      </c>
      <c r="G151" s="32">
        <v>87.826086956521735</v>
      </c>
      <c r="H151" s="32">
        <v>0</v>
      </c>
      <c r="I151" s="32">
        <v>87.826086956521735</v>
      </c>
      <c r="J151" s="59">
        <v>29</v>
      </c>
      <c r="K151" s="30">
        <v>77</v>
      </c>
      <c r="L151" s="32">
        <v>94.649999999999991</v>
      </c>
      <c r="M151" s="32">
        <v>82.294999999999987</v>
      </c>
      <c r="N151" s="30">
        <v>86.059902173913045</v>
      </c>
      <c r="O151" s="59">
        <v>31</v>
      </c>
      <c r="P151" s="32">
        <v>12</v>
      </c>
      <c r="Q151" s="32">
        <v>24</v>
      </c>
      <c r="R151" s="32">
        <v>0</v>
      </c>
      <c r="S151" s="32">
        <v>0</v>
      </c>
      <c r="T151" s="32">
        <v>0</v>
      </c>
      <c r="U151" s="32">
        <v>84.6</v>
      </c>
      <c r="V151" s="34">
        <v>18</v>
      </c>
      <c r="W151" s="35"/>
      <c r="X151" s="35"/>
      <c r="Y151" s="35"/>
      <c r="Z151" s="35"/>
      <c r="AA151" s="35"/>
      <c r="AB151" s="35"/>
      <c r="AC151" s="35"/>
    </row>
    <row r="152" spans="1:29" s="44" customFormat="1" ht="14.25" x14ac:dyDescent="0.15">
      <c r="A152" s="38">
        <v>1622010126</v>
      </c>
      <c r="B152" s="38" t="s">
        <v>138</v>
      </c>
      <c r="C152" s="39" t="s">
        <v>91</v>
      </c>
      <c r="D152" s="51" t="s">
        <v>105</v>
      </c>
      <c r="E152" s="40">
        <f>AVERAGE(E149:E151)</f>
        <v>86.145555555555532</v>
      </c>
      <c r="F152" s="42"/>
      <c r="G152" s="40">
        <f t="shared" ref="G152:U152" si="29">AVERAGE(G149:G151)</f>
        <v>87.364922758401022</v>
      </c>
      <c r="H152" s="40">
        <f t="shared" si="29"/>
        <v>0</v>
      </c>
      <c r="I152" s="40">
        <f t="shared" si="29"/>
        <v>87.364922758401022</v>
      </c>
      <c r="J152" s="42"/>
      <c r="K152" s="42">
        <f t="shared" si="29"/>
        <v>81.666666666666671</v>
      </c>
      <c r="L152" s="40">
        <f t="shared" si="29"/>
        <v>96.3</v>
      </c>
      <c r="M152" s="40">
        <f t="shared" si="29"/>
        <v>86.056666666666658</v>
      </c>
      <c r="N152" s="42">
        <f t="shared" si="29"/>
        <v>86.863842543929493</v>
      </c>
      <c r="O152" s="42"/>
      <c r="P152" s="40">
        <f t="shared" si="29"/>
        <v>4</v>
      </c>
      <c r="Q152" s="40">
        <f t="shared" si="29"/>
        <v>12</v>
      </c>
      <c r="R152" s="40">
        <f t="shared" si="29"/>
        <v>1.3333333333333333</v>
      </c>
      <c r="S152" s="40">
        <f t="shared" si="29"/>
        <v>0</v>
      </c>
      <c r="T152" s="40">
        <f t="shared" si="29"/>
        <v>0</v>
      </c>
      <c r="U152" s="40">
        <f t="shared" si="29"/>
        <v>79.399999999999991</v>
      </c>
      <c r="V152" s="43"/>
      <c r="W152" s="39"/>
      <c r="X152" s="39"/>
      <c r="Y152" s="39"/>
      <c r="Z152" s="39"/>
      <c r="AA152" s="39"/>
      <c r="AB152" s="39"/>
      <c r="AC152" s="39"/>
    </row>
    <row r="153" spans="1:29" s="36" customFormat="1" ht="14.25" x14ac:dyDescent="0.15">
      <c r="A153" s="28"/>
      <c r="B153" s="28"/>
      <c r="C153" s="29"/>
      <c r="D153" s="33"/>
      <c r="E153" s="45"/>
      <c r="F153" s="47"/>
      <c r="G153" s="45"/>
      <c r="H153" s="45"/>
      <c r="I153" s="45"/>
      <c r="J153" s="47"/>
      <c r="K153" s="47"/>
      <c r="L153" s="37"/>
      <c r="M153" s="37"/>
      <c r="N153" s="58"/>
      <c r="O153" s="58"/>
      <c r="P153" s="37"/>
      <c r="Q153" s="37"/>
      <c r="R153" s="37"/>
      <c r="S153" s="37"/>
      <c r="T153" s="37"/>
      <c r="U153" s="37"/>
      <c r="V153" s="49"/>
      <c r="W153" s="35"/>
      <c r="X153" s="35"/>
      <c r="Y153" s="35"/>
      <c r="Z153" s="35"/>
      <c r="AA153" s="35"/>
      <c r="AB153" s="35"/>
      <c r="AC153" s="35"/>
    </row>
    <row r="154" spans="1:29" s="36" customFormat="1" ht="14.25" x14ac:dyDescent="0.15">
      <c r="A154" s="28">
        <v>1622010127</v>
      </c>
      <c r="B154" s="28" t="s">
        <v>139</v>
      </c>
      <c r="C154" s="29" t="s">
        <v>91</v>
      </c>
      <c r="D154" s="33" t="s">
        <v>102</v>
      </c>
      <c r="E154" s="32">
        <v>85.903333333333336</v>
      </c>
      <c r="F154" s="30">
        <v>40</v>
      </c>
      <c r="G154" s="32">
        <v>80.523809523809518</v>
      </c>
      <c r="H154" s="32">
        <v>0</v>
      </c>
      <c r="I154" s="32">
        <v>80.523809523809518</v>
      </c>
      <c r="J154" s="30">
        <v>48</v>
      </c>
      <c r="K154" s="21">
        <v>88</v>
      </c>
      <c r="L154" s="32">
        <v>96.28</v>
      </c>
      <c r="M154" s="32">
        <v>90.483999999999995</v>
      </c>
      <c r="N154" s="30">
        <v>83.362719047619038</v>
      </c>
      <c r="O154" s="30">
        <v>42</v>
      </c>
      <c r="P154" s="32">
        <v>0</v>
      </c>
      <c r="Q154" s="32">
        <v>0</v>
      </c>
      <c r="R154" s="32">
        <v>0</v>
      </c>
      <c r="S154" s="32">
        <v>0</v>
      </c>
      <c r="T154" s="32">
        <v>2</v>
      </c>
      <c r="U154" s="32">
        <v>75.3</v>
      </c>
      <c r="V154" s="34">
        <v>47</v>
      </c>
      <c r="W154" s="35"/>
      <c r="X154" s="35"/>
      <c r="Y154" s="35"/>
      <c r="Z154" s="35"/>
      <c r="AA154" s="35"/>
      <c r="AB154" s="35"/>
      <c r="AC154" s="35"/>
    </row>
    <row r="155" spans="1:29" s="36" customFormat="1" ht="14.25" x14ac:dyDescent="0.15">
      <c r="A155" s="28"/>
      <c r="B155" s="28"/>
      <c r="C155" s="29"/>
      <c r="D155" s="33" t="s">
        <v>103</v>
      </c>
      <c r="E155" s="32">
        <v>88.86666666666666</v>
      </c>
      <c r="F155" s="59">
        <v>12</v>
      </c>
      <c r="G155" s="32">
        <v>79.131868131868131</v>
      </c>
      <c r="H155" s="32">
        <v>0</v>
      </c>
      <c r="I155" s="32">
        <v>79.131868131868131</v>
      </c>
      <c r="J155" s="59">
        <v>56</v>
      </c>
      <c r="K155" s="21">
        <v>95.5</v>
      </c>
      <c r="L155" s="32">
        <v>97.249999999999972</v>
      </c>
      <c r="M155" s="32">
        <v>96.024999999999977</v>
      </c>
      <c r="N155" s="30">
        <v>84.099537545787541</v>
      </c>
      <c r="O155" s="59">
        <v>48</v>
      </c>
      <c r="P155" s="32">
        <v>0</v>
      </c>
      <c r="Q155" s="32">
        <v>6</v>
      </c>
      <c r="R155" s="32">
        <v>0</v>
      </c>
      <c r="S155" s="32">
        <v>2</v>
      </c>
      <c r="T155" s="32">
        <v>19</v>
      </c>
      <c r="U155" s="32">
        <v>79.650000000000006</v>
      </c>
      <c r="V155" s="49">
        <v>33</v>
      </c>
      <c r="W155" s="35"/>
      <c r="X155" s="35"/>
      <c r="Y155" s="35"/>
      <c r="Z155" s="35"/>
      <c r="AA155" s="35"/>
      <c r="AB155" s="35"/>
      <c r="AC155" s="35"/>
    </row>
    <row r="156" spans="1:29" s="36" customFormat="1" ht="14.25" x14ac:dyDescent="0.15">
      <c r="A156" s="28"/>
      <c r="B156" s="28"/>
      <c r="C156" s="29"/>
      <c r="D156" s="33" t="s">
        <v>104</v>
      </c>
      <c r="E156" s="32">
        <v>83.939999999999984</v>
      </c>
      <c r="F156" s="59">
        <v>50</v>
      </c>
      <c r="G156" s="32">
        <v>84</v>
      </c>
      <c r="H156" s="32">
        <v>0</v>
      </c>
      <c r="I156" s="32">
        <v>84</v>
      </c>
      <c r="J156" s="59">
        <v>46</v>
      </c>
      <c r="K156" s="30">
        <v>79</v>
      </c>
      <c r="L156" s="32">
        <v>93.999999999999986</v>
      </c>
      <c r="M156" s="32">
        <v>83.5</v>
      </c>
      <c r="N156" s="30">
        <v>83.91</v>
      </c>
      <c r="O156" s="59">
        <v>45</v>
      </c>
      <c r="P156" s="32">
        <v>12</v>
      </c>
      <c r="Q156" s="32">
        <v>12</v>
      </c>
      <c r="R156" s="32">
        <v>0</v>
      </c>
      <c r="S156" s="32">
        <v>0</v>
      </c>
      <c r="T156" s="32">
        <v>3</v>
      </c>
      <c r="U156" s="32">
        <v>82.05</v>
      </c>
      <c r="V156" s="34">
        <v>38</v>
      </c>
      <c r="W156" s="35"/>
      <c r="X156" s="35"/>
      <c r="Y156" s="35"/>
      <c r="Z156" s="35"/>
      <c r="AA156" s="35"/>
      <c r="AB156" s="35"/>
      <c r="AC156" s="35"/>
    </row>
    <row r="157" spans="1:29" s="44" customFormat="1" ht="14.25" x14ac:dyDescent="0.15">
      <c r="A157" s="38">
        <v>1622010127</v>
      </c>
      <c r="B157" s="38" t="s">
        <v>139</v>
      </c>
      <c r="C157" s="39" t="s">
        <v>91</v>
      </c>
      <c r="D157" s="51" t="s">
        <v>105</v>
      </c>
      <c r="E157" s="40">
        <f>AVERAGE(E154:E156)</f>
        <v>86.236666666666665</v>
      </c>
      <c r="F157" s="42"/>
      <c r="G157" s="40">
        <f t="shared" ref="G157:U157" si="30">AVERAGE(G154:G156)</f>
        <v>81.218559218559221</v>
      </c>
      <c r="H157" s="40">
        <f t="shared" si="30"/>
        <v>0</v>
      </c>
      <c r="I157" s="40">
        <f t="shared" si="30"/>
        <v>81.218559218559221</v>
      </c>
      <c r="J157" s="42"/>
      <c r="K157" s="42">
        <f t="shared" si="30"/>
        <v>87.5</v>
      </c>
      <c r="L157" s="40">
        <f t="shared" si="30"/>
        <v>95.84333333333332</v>
      </c>
      <c r="M157" s="40">
        <f t="shared" si="30"/>
        <v>90.002999999999986</v>
      </c>
      <c r="N157" s="42">
        <f t="shared" si="30"/>
        <v>83.790752197802192</v>
      </c>
      <c r="O157" s="42"/>
      <c r="P157" s="40">
        <f t="shared" si="30"/>
        <v>4</v>
      </c>
      <c r="Q157" s="40">
        <f t="shared" si="30"/>
        <v>6</v>
      </c>
      <c r="R157" s="40">
        <f t="shared" si="30"/>
        <v>0</v>
      </c>
      <c r="S157" s="40">
        <f t="shared" si="30"/>
        <v>0.66666666666666663</v>
      </c>
      <c r="T157" s="40">
        <f t="shared" si="30"/>
        <v>8</v>
      </c>
      <c r="U157" s="40">
        <f t="shared" si="30"/>
        <v>79</v>
      </c>
      <c r="V157" s="43"/>
      <c r="W157" s="39"/>
      <c r="X157" s="39"/>
      <c r="Y157" s="39"/>
      <c r="Z157" s="39"/>
      <c r="AA157" s="39"/>
      <c r="AB157" s="39"/>
      <c r="AC157" s="39"/>
    </row>
    <row r="158" spans="1:29" s="36" customFormat="1" ht="14.25" x14ac:dyDescent="0.15">
      <c r="A158" s="28"/>
      <c r="B158" s="28"/>
      <c r="C158" s="29"/>
      <c r="D158" s="33"/>
      <c r="E158" s="45"/>
      <c r="F158" s="47"/>
      <c r="G158" s="45"/>
      <c r="H158" s="45"/>
      <c r="I158" s="45"/>
      <c r="J158" s="47"/>
      <c r="K158" s="47"/>
      <c r="L158" s="37"/>
      <c r="M158" s="37"/>
      <c r="N158" s="58"/>
      <c r="O158" s="58"/>
      <c r="P158" s="37"/>
      <c r="Q158" s="37"/>
      <c r="R158" s="37"/>
      <c r="S158" s="37"/>
      <c r="T158" s="37"/>
      <c r="U158" s="37"/>
      <c r="V158" s="49"/>
      <c r="W158" s="35"/>
      <c r="X158" s="35"/>
      <c r="Y158" s="35"/>
      <c r="Z158" s="35"/>
      <c r="AA158" s="35"/>
      <c r="AB158" s="35"/>
      <c r="AC158" s="35"/>
    </row>
    <row r="159" spans="1:29" s="36" customFormat="1" ht="14.25" x14ac:dyDescent="0.15">
      <c r="A159" s="28">
        <v>1622010128</v>
      </c>
      <c r="B159" s="28" t="s">
        <v>140</v>
      </c>
      <c r="C159" s="29" t="s">
        <v>91</v>
      </c>
      <c r="D159" s="33" t="s">
        <v>102</v>
      </c>
      <c r="E159" s="32">
        <v>85.711666666666673</v>
      </c>
      <c r="F159" s="30">
        <v>50</v>
      </c>
      <c r="G159" s="32">
        <v>88.523809523809518</v>
      </c>
      <c r="H159" s="32">
        <v>0</v>
      </c>
      <c r="I159" s="32">
        <v>88.523809523809518</v>
      </c>
      <c r="J159" s="30">
        <v>6</v>
      </c>
      <c r="K159" s="21">
        <v>82</v>
      </c>
      <c r="L159" s="32">
        <v>96.57</v>
      </c>
      <c r="M159" s="32">
        <v>86.370999999999995</v>
      </c>
      <c r="N159" s="30">
        <v>87.497852380952367</v>
      </c>
      <c r="O159" s="30">
        <v>6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75</v>
      </c>
      <c r="V159" s="34">
        <v>52</v>
      </c>
      <c r="W159" s="35"/>
      <c r="X159" s="35"/>
      <c r="Y159" s="35"/>
      <c r="Z159" s="35"/>
      <c r="AA159" s="35"/>
      <c r="AB159" s="35"/>
      <c r="AC159" s="35"/>
    </row>
    <row r="160" spans="1:29" s="36" customFormat="1" ht="14.25" x14ac:dyDescent="0.15">
      <c r="A160" s="28"/>
      <c r="B160" s="28"/>
      <c r="C160" s="29"/>
      <c r="D160" s="33" t="s">
        <v>103</v>
      </c>
      <c r="E160" s="32">
        <v>87.899999999999991</v>
      </c>
      <c r="F160" s="59">
        <v>26</v>
      </c>
      <c r="G160" s="32">
        <v>90.956043956043956</v>
      </c>
      <c r="H160" s="32">
        <v>0</v>
      </c>
      <c r="I160" s="32">
        <v>90.956043956043956</v>
      </c>
      <c r="J160" s="59">
        <v>7</v>
      </c>
      <c r="K160" s="21">
        <v>83.5</v>
      </c>
      <c r="L160" s="32">
        <v>97.249999999999972</v>
      </c>
      <c r="M160" s="32">
        <v>87.624999999999986</v>
      </c>
      <c r="N160" s="30">
        <v>89.692376373626374</v>
      </c>
      <c r="O160" s="59">
        <v>10</v>
      </c>
      <c r="P160" s="32">
        <v>0</v>
      </c>
      <c r="Q160" s="32">
        <v>10</v>
      </c>
      <c r="R160" s="32">
        <v>7.5</v>
      </c>
      <c r="S160" s="32">
        <v>3</v>
      </c>
      <c r="T160" s="32">
        <v>1.8</v>
      </c>
      <c r="U160" s="32">
        <v>79.344999999999999</v>
      </c>
      <c r="V160" s="34">
        <v>42</v>
      </c>
      <c r="W160" s="35"/>
      <c r="X160" s="35"/>
      <c r="Y160" s="35"/>
      <c r="Z160" s="35"/>
      <c r="AA160" s="35"/>
      <c r="AB160" s="35"/>
      <c r="AC160" s="35"/>
    </row>
    <row r="161" spans="1:29" s="36" customFormat="1" ht="14.25" x14ac:dyDescent="0.15">
      <c r="A161" s="28"/>
      <c r="B161" s="28"/>
      <c r="C161" s="29"/>
      <c r="D161" s="33" t="s">
        <v>104</v>
      </c>
      <c r="E161" s="32">
        <v>84.359999999999985</v>
      </c>
      <c r="F161" s="59">
        <v>39</v>
      </c>
      <c r="G161" s="32">
        <v>89</v>
      </c>
      <c r="H161" s="32">
        <v>0</v>
      </c>
      <c r="I161" s="32">
        <v>89</v>
      </c>
      <c r="J161" s="59">
        <v>21</v>
      </c>
      <c r="K161" s="21">
        <v>80.25</v>
      </c>
      <c r="L161" s="32">
        <v>85.399999999999991</v>
      </c>
      <c r="M161" s="32">
        <v>81.794999999999987</v>
      </c>
      <c r="N161" s="30">
        <v>86.759249999999994</v>
      </c>
      <c r="O161" s="59">
        <v>22</v>
      </c>
      <c r="P161" s="32">
        <v>12</v>
      </c>
      <c r="Q161" s="32">
        <v>12</v>
      </c>
      <c r="R161" s="32">
        <v>10</v>
      </c>
      <c r="S161" s="32">
        <v>0</v>
      </c>
      <c r="T161" s="32">
        <v>1.8</v>
      </c>
      <c r="U161" s="32">
        <v>83.36999999999999</v>
      </c>
      <c r="V161" s="34">
        <v>27</v>
      </c>
      <c r="W161" s="35"/>
      <c r="X161" s="35"/>
      <c r="Y161" s="35"/>
      <c r="Z161" s="35"/>
      <c r="AA161" s="35"/>
      <c r="AB161" s="35"/>
      <c r="AC161" s="35"/>
    </row>
    <row r="162" spans="1:29" s="44" customFormat="1" ht="14.25" x14ac:dyDescent="0.15">
      <c r="A162" s="38">
        <v>1622010128</v>
      </c>
      <c r="B162" s="38" t="s">
        <v>140</v>
      </c>
      <c r="C162" s="39" t="s">
        <v>91</v>
      </c>
      <c r="D162" s="51" t="s">
        <v>105</v>
      </c>
      <c r="E162" s="40">
        <f>AVERAGE(E159:E161)</f>
        <v>85.990555555555559</v>
      </c>
      <c r="F162" s="42"/>
      <c r="G162" s="40">
        <f t="shared" ref="G162:U162" si="31">AVERAGE(G159:G161)</f>
        <v>89.493284493284492</v>
      </c>
      <c r="H162" s="40">
        <f t="shared" si="31"/>
        <v>0</v>
      </c>
      <c r="I162" s="40">
        <f t="shared" si="31"/>
        <v>89.493284493284492</v>
      </c>
      <c r="J162" s="42"/>
      <c r="K162" s="42">
        <f t="shared" si="31"/>
        <v>81.916666666666671</v>
      </c>
      <c r="L162" s="40">
        <f t="shared" si="31"/>
        <v>93.073333333333323</v>
      </c>
      <c r="M162" s="40">
        <f t="shared" si="31"/>
        <v>85.263666666666651</v>
      </c>
      <c r="N162" s="42">
        <f t="shared" si="31"/>
        <v>87.983159584859592</v>
      </c>
      <c r="O162" s="42"/>
      <c r="P162" s="40">
        <f t="shared" si="31"/>
        <v>4</v>
      </c>
      <c r="Q162" s="40">
        <f t="shared" si="31"/>
        <v>7.333333333333333</v>
      </c>
      <c r="R162" s="40">
        <f t="shared" si="31"/>
        <v>5.833333333333333</v>
      </c>
      <c r="S162" s="40">
        <f t="shared" si="31"/>
        <v>1</v>
      </c>
      <c r="T162" s="40">
        <f t="shared" si="31"/>
        <v>1.2</v>
      </c>
      <c r="U162" s="40">
        <f t="shared" si="31"/>
        <v>79.23833333333333</v>
      </c>
      <c r="V162" s="43"/>
      <c r="W162" s="39"/>
      <c r="X162" s="39"/>
      <c r="Y162" s="39"/>
      <c r="Z162" s="39"/>
      <c r="AA162" s="39"/>
      <c r="AB162" s="39"/>
      <c r="AC162" s="39"/>
    </row>
    <row r="163" spans="1:29" s="36" customFormat="1" ht="14.25" x14ac:dyDescent="0.15">
      <c r="A163" s="28"/>
      <c r="B163" s="28"/>
      <c r="C163" s="29"/>
      <c r="D163" s="33"/>
      <c r="E163" s="45"/>
      <c r="F163" s="47"/>
      <c r="G163" s="45"/>
      <c r="H163" s="45"/>
      <c r="I163" s="45"/>
      <c r="J163" s="47"/>
      <c r="K163" s="47"/>
      <c r="L163" s="37"/>
      <c r="M163" s="37"/>
      <c r="N163" s="58"/>
      <c r="O163" s="58"/>
      <c r="P163" s="37"/>
      <c r="Q163" s="37"/>
      <c r="R163" s="37"/>
      <c r="S163" s="37"/>
      <c r="T163" s="37"/>
      <c r="U163" s="37"/>
      <c r="V163" s="49"/>
      <c r="W163" s="35"/>
      <c r="X163" s="35"/>
      <c r="Y163" s="35"/>
      <c r="Z163" s="35"/>
      <c r="AA163" s="35"/>
      <c r="AB163" s="35"/>
      <c r="AC163" s="35"/>
    </row>
    <row r="164" spans="1:29" s="36" customFormat="1" ht="14.25" x14ac:dyDescent="0.15">
      <c r="A164" s="28">
        <v>1622010129</v>
      </c>
      <c r="B164" s="28" t="s">
        <v>141</v>
      </c>
      <c r="C164" s="29" t="s">
        <v>142</v>
      </c>
      <c r="D164" s="33" t="s">
        <v>102</v>
      </c>
      <c r="E164" s="32">
        <v>89.696666666666658</v>
      </c>
      <c r="F164" s="30">
        <v>1</v>
      </c>
      <c r="G164" s="32">
        <v>81.80952380952381</v>
      </c>
      <c r="H164" s="32">
        <v>0</v>
      </c>
      <c r="I164" s="32">
        <v>81.80952380952381</v>
      </c>
      <c r="J164" s="30">
        <v>42</v>
      </c>
      <c r="K164" s="21">
        <v>85</v>
      </c>
      <c r="L164" s="32">
        <v>96.58</v>
      </c>
      <c r="M164" s="32">
        <v>88.47399999999999</v>
      </c>
      <c r="N164" s="30">
        <v>84.780980952380943</v>
      </c>
      <c r="O164" s="30">
        <v>28</v>
      </c>
      <c r="P164" s="32">
        <v>0</v>
      </c>
      <c r="Q164" s="32">
        <v>0</v>
      </c>
      <c r="R164" s="32">
        <v>10</v>
      </c>
      <c r="S164" s="32">
        <v>0</v>
      </c>
      <c r="T164" s="32">
        <v>4.8</v>
      </c>
      <c r="U164" s="32">
        <v>77.22</v>
      </c>
      <c r="V164" s="34">
        <v>2</v>
      </c>
      <c r="W164" s="35"/>
      <c r="X164" s="35"/>
      <c r="Y164" s="35"/>
      <c r="Z164" s="35"/>
      <c r="AA164" s="35"/>
      <c r="AB164" s="35"/>
      <c r="AC164" s="35"/>
    </row>
    <row r="165" spans="1:29" s="36" customFormat="1" ht="14.25" x14ac:dyDescent="0.15">
      <c r="A165" s="28"/>
      <c r="B165" s="28"/>
      <c r="C165" s="29"/>
      <c r="D165" s="33" t="s">
        <v>103</v>
      </c>
      <c r="E165" s="32">
        <v>88.924999999999997</v>
      </c>
      <c r="F165" s="59">
        <v>11</v>
      </c>
      <c r="G165" s="32">
        <v>83.549450549450555</v>
      </c>
      <c r="H165" s="32">
        <v>0</v>
      </c>
      <c r="I165" s="32">
        <v>83.549450549450555</v>
      </c>
      <c r="J165" s="59">
        <v>45</v>
      </c>
      <c r="K165" s="21">
        <v>87</v>
      </c>
      <c r="L165" s="32">
        <v>97.577272727272685</v>
      </c>
      <c r="M165" s="32">
        <v>90.173181818181803</v>
      </c>
      <c r="N165" s="30">
        <v>85.88689760239761</v>
      </c>
      <c r="O165" s="59">
        <v>35</v>
      </c>
      <c r="P165" s="32">
        <v>0</v>
      </c>
      <c r="Q165" s="32">
        <v>6</v>
      </c>
      <c r="R165" s="32">
        <v>15</v>
      </c>
      <c r="S165" s="32">
        <v>0</v>
      </c>
      <c r="T165" s="32">
        <v>0</v>
      </c>
      <c r="U165" s="32">
        <v>78.75</v>
      </c>
      <c r="V165" s="34">
        <v>48</v>
      </c>
      <c r="W165" s="35"/>
      <c r="X165" s="35"/>
      <c r="Y165" s="35"/>
      <c r="Z165" s="35"/>
      <c r="AA165" s="35"/>
      <c r="AB165" s="35"/>
      <c r="AC165" s="35"/>
    </row>
    <row r="166" spans="1:29" s="36" customFormat="1" ht="14.25" x14ac:dyDescent="0.15">
      <c r="A166" s="28"/>
      <c r="B166" s="28"/>
      <c r="C166" s="29"/>
      <c r="D166" s="33" t="s">
        <v>104</v>
      </c>
      <c r="E166" s="32">
        <v>83.555000000000007</v>
      </c>
      <c r="F166" s="59">
        <v>61</v>
      </c>
      <c r="G166" s="32">
        <v>69</v>
      </c>
      <c r="H166" s="32">
        <v>0</v>
      </c>
      <c r="I166" s="32">
        <v>69</v>
      </c>
      <c r="J166" s="59">
        <v>64</v>
      </c>
      <c r="K166" s="30">
        <v>32.5</v>
      </c>
      <c r="L166" s="32">
        <v>94.6</v>
      </c>
      <c r="M166" s="32">
        <v>51.129999999999995</v>
      </c>
      <c r="N166" s="30">
        <v>69.958249999999992</v>
      </c>
      <c r="O166" s="59">
        <v>64</v>
      </c>
      <c r="P166" s="32">
        <v>0</v>
      </c>
      <c r="Q166" s="32">
        <v>18</v>
      </c>
      <c r="R166" s="32">
        <v>0</v>
      </c>
      <c r="S166" s="32">
        <v>0</v>
      </c>
      <c r="T166" s="32">
        <v>0</v>
      </c>
      <c r="U166" s="32">
        <v>79.5</v>
      </c>
      <c r="V166" s="34">
        <v>50</v>
      </c>
      <c r="W166" s="35"/>
      <c r="X166" s="35"/>
      <c r="Y166" s="35"/>
      <c r="Z166" s="35"/>
      <c r="AA166" s="35"/>
      <c r="AB166" s="35"/>
      <c r="AC166" s="35"/>
    </row>
    <row r="167" spans="1:29" s="44" customFormat="1" ht="14.25" x14ac:dyDescent="0.15">
      <c r="A167" s="38">
        <v>1622010129</v>
      </c>
      <c r="B167" s="38" t="s">
        <v>141</v>
      </c>
      <c r="C167" s="39" t="s">
        <v>142</v>
      </c>
      <c r="D167" s="51" t="s">
        <v>105</v>
      </c>
      <c r="E167" s="40">
        <f>AVERAGE(E164:E166)</f>
        <v>87.39222222222223</v>
      </c>
      <c r="F167" s="42"/>
      <c r="G167" s="40">
        <f t="shared" ref="G167:U167" si="32">AVERAGE(G164:G166)</f>
        <v>78.119658119658126</v>
      </c>
      <c r="H167" s="40">
        <f t="shared" si="32"/>
        <v>0</v>
      </c>
      <c r="I167" s="40">
        <f t="shared" si="32"/>
        <v>78.119658119658126</v>
      </c>
      <c r="J167" s="42"/>
      <c r="K167" s="42">
        <f t="shared" si="32"/>
        <v>68.166666666666671</v>
      </c>
      <c r="L167" s="40">
        <f t="shared" si="32"/>
        <v>96.25242424242424</v>
      </c>
      <c r="M167" s="40">
        <f t="shared" si="32"/>
        <v>76.592393939393929</v>
      </c>
      <c r="N167" s="42">
        <f t="shared" si="32"/>
        <v>80.208709518259511</v>
      </c>
      <c r="O167" s="42"/>
      <c r="P167" s="40">
        <f t="shared" si="32"/>
        <v>0</v>
      </c>
      <c r="Q167" s="40">
        <f t="shared" si="32"/>
        <v>8</v>
      </c>
      <c r="R167" s="40">
        <f t="shared" si="32"/>
        <v>8.3333333333333339</v>
      </c>
      <c r="S167" s="40">
        <f t="shared" si="32"/>
        <v>0</v>
      </c>
      <c r="T167" s="40">
        <f t="shared" si="32"/>
        <v>1.5999999999999999</v>
      </c>
      <c r="U167" s="40">
        <f t="shared" si="32"/>
        <v>78.489999999999995</v>
      </c>
      <c r="V167" s="43"/>
      <c r="W167" s="39"/>
      <c r="X167" s="39"/>
      <c r="Y167" s="39"/>
      <c r="Z167" s="39"/>
      <c r="AA167" s="39"/>
      <c r="AB167" s="39"/>
      <c r="AC167" s="39"/>
    </row>
    <row r="168" spans="1:29" s="36" customFormat="1" ht="14.25" x14ac:dyDescent="0.15">
      <c r="A168" s="28"/>
      <c r="B168" s="28"/>
      <c r="C168" s="29"/>
      <c r="D168" s="33"/>
      <c r="E168" s="45"/>
      <c r="F168" s="47"/>
      <c r="G168" s="45"/>
      <c r="H168" s="45"/>
      <c r="I168" s="45"/>
      <c r="J168" s="47"/>
      <c r="K168" s="47"/>
      <c r="L168" s="37"/>
      <c r="M168" s="37"/>
      <c r="N168" s="58"/>
      <c r="O168" s="58"/>
      <c r="P168" s="37"/>
      <c r="Q168" s="37"/>
      <c r="R168" s="37"/>
      <c r="S168" s="37"/>
      <c r="T168" s="37"/>
      <c r="U168" s="37"/>
      <c r="V168" s="49"/>
      <c r="W168" s="35"/>
      <c r="X168" s="35"/>
      <c r="Y168" s="35"/>
      <c r="Z168" s="35"/>
      <c r="AA168" s="35"/>
      <c r="AB168" s="35"/>
      <c r="AC168" s="35"/>
    </row>
    <row r="169" spans="1:29" s="36" customFormat="1" ht="14.25" x14ac:dyDescent="0.15">
      <c r="A169" s="28">
        <v>1622010130</v>
      </c>
      <c r="B169" s="28" t="s">
        <v>143</v>
      </c>
      <c r="C169" s="29" t="s">
        <v>91</v>
      </c>
      <c r="D169" s="33" t="s">
        <v>102</v>
      </c>
      <c r="E169" s="32">
        <v>85.898333333333312</v>
      </c>
      <c r="F169" s="30">
        <v>41</v>
      </c>
      <c r="G169" s="32">
        <v>80.761904761904759</v>
      </c>
      <c r="H169" s="32">
        <v>0</v>
      </c>
      <c r="I169" s="32">
        <v>80.761904761904759</v>
      </c>
      <c r="J169" s="30">
        <v>46</v>
      </c>
      <c r="K169" s="30">
        <v>78</v>
      </c>
      <c r="L169" s="32">
        <v>96.97</v>
      </c>
      <c r="M169" s="32">
        <v>83.690999999999988</v>
      </c>
      <c r="N169" s="30">
        <v>82.485376190476188</v>
      </c>
      <c r="O169" s="30">
        <v>46</v>
      </c>
      <c r="P169" s="32">
        <v>0</v>
      </c>
      <c r="Q169" s="32">
        <v>0</v>
      </c>
      <c r="R169" s="32">
        <v>10</v>
      </c>
      <c r="S169" s="32">
        <v>0</v>
      </c>
      <c r="T169" s="32">
        <v>3</v>
      </c>
      <c r="U169" s="32">
        <v>76.95</v>
      </c>
      <c r="V169" s="34">
        <v>4</v>
      </c>
      <c r="W169" s="35"/>
      <c r="X169" s="35"/>
      <c r="Y169" s="35"/>
      <c r="Z169" s="35"/>
      <c r="AA169" s="35"/>
      <c r="AB169" s="35"/>
      <c r="AC169" s="35"/>
    </row>
    <row r="170" spans="1:29" s="36" customFormat="1" ht="14.25" x14ac:dyDescent="0.15">
      <c r="A170" s="28"/>
      <c r="B170" s="28"/>
      <c r="C170" s="29"/>
      <c r="D170" s="33" t="s">
        <v>103</v>
      </c>
      <c r="E170" s="32">
        <v>88.372727272727261</v>
      </c>
      <c r="F170" s="59">
        <v>21</v>
      </c>
      <c r="G170" s="32">
        <v>82.131868131868131</v>
      </c>
      <c r="H170" s="32">
        <v>0</v>
      </c>
      <c r="I170" s="32">
        <v>82.131868131868131</v>
      </c>
      <c r="J170" s="59">
        <v>48</v>
      </c>
      <c r="K170" s="30">
        <v>78.5</v>
      </c>
      <c r="L170" s="32">
        <v>97.218181818181847</v>
      </c>
      <c r="M170" s="32">
        <v>84.115454545454554</v>
      </c>
      <c r="N170" s="30">
        <v>83.989620879120864</v>
      </c>
      <c r="O170" s="59">
        <v>49</v>
      </c>
      <c r="P170" s="32">
        <v>0</v>
      </c>
      <c r="Q170" s="32">
        <v>12</v>
      </c>
      <c r="R170" s="32">
        <v>20</v>
      </c>
      <c r="S170" s="32">
        <v>15</v>
      </c>
      <c r="T170" s="32">
        <v>12</v>
      </c>
      <c r="U170" s="32">
        <v>85.05</v>
      </c>
      <c r="V170" s="34">
        <v>7</v>
      </c>
      <c r="W170" s="35"/>
      <c r="X170" s="35"/>
      <c r="Y170" s="35"/>
      <c r="Z170" s="35"/>
      <c r="AA170" s="35"/>
      <c r="AB170" s="35"/>
      <c r="AC170" s="35"/>
    </row>
    <row r="171" spans="1:29" s="36" customFormat="1" ht="14.25" x14ac:dyDescent="0.15">
      <c r="A171" s="28"/>
      <c r="B171" s="28"/>
      <c r="C171" s="29"/>
      <c r="D171" s="33" t="s">
        <v>104</v>
      </c>
      <c r="E171" s="32">
        <v>87.004999999999995</v>
      </c>
      <c r="F171" s="59">
        <v>2</v>
      </c>
      <c r="G171" s="32">
        <v>83.897435897435898</v>
      </c>
      <c r="H171" s="32">
        <v>0</v>
      </c>
      <c r="I171" s="32">
        <v>83.897435897435898</v>
      </c>
      <c r="J171" s="59">
        <v>47</v>
      </c>
      <c r="K171" s="30">
        <v>76.650000000000006</v>
      </c>
      <c r="L171" s="32">
        <v>95.15</v>
      </c>
      <c r="M171" s="32">
        <v>82.2</v>
      </c>
      <c r="N171" s="30">
        <v>84.419711538461527</v>
      </c>
      <c r="O171" s="59">
        <v>40</v>
      </c>
      <c r="P171" s="32">
        <v>52</v>
      </c>
      <c r="Q171" s="32">
        <v>18</v>
      </c>
      <c r="R171" s="32">
        <v>20</v>
      </c>
      <c r="S171" s="32">
        <v>1.2</v>
      </c>
      <c r="T171" s="32">
        <v>1.8</v>
      </c>
      <c r="U171" s="32">
        <v>98.55</v>
      </c>
      <c r="V171" s="34">
        <v>1</v>
      </c>
      <c r="W171" s="35"/>
      <c r="X171" s="35"/>
      <c r="Y171" s="35"/>
      <c r="Z171" s="35"/>
      <c r="AA171" s="35"/>
      <c r="AB171" s="35"/>
      <c r="AC171" s="35"/>
    </row>
    <row r="172" spans="1:29" s="44" customFormat="1" ht="14.25" x14ac:dyDescent="0.15">
      <c r="A172" s="38">
        <v>1622010130</v>
      </c>
      <c r="B172" s="38" t="s">
        <v>143</v>
      </c>
      <c r="C172" s="39" t="s">
        <v>91</v>
      </c>
      <c r="D172" s="51" t="s">
        <v>105</v>
      </c>
      <c r="E172" s="40">
        <f>AVERAGE(E169:E171)</f>
        <v>87.092020202020194</v>
      </c>
      <c r="F172" s="42"/>
      <c r="G172" s="40">
        <f t="shared" ref="G172:U172" si="33">AVERAGE(G169:G171)</f>
        <v>82.263736263736277</v>
      </c>
      <c r="H172" s="40">
        <f t="shared" si="33"/>
        <v>0</v>
      </c>
      <c r="I172" s="40">
        <f t="shared" si="33"/>
        <v>82.263736263736277</v>
      </c>
      <c r="J172" s="42"/>
      <c r="K172" s="42">
        <f t="shared" si="33"/>
        <v>77.716666666666669</v>
      </c>
      <c r="L172" s="40">
        <f t="shared" si="33"/>
        <v>96.446060606060612</v>
      </c>
      <c r="M172" s="40">
        <f t="shared" si="33"/>
        <v>83.335484848484839</v>
      </c>
      <c r="N172" s="42">
        <f t="shared" si="33"/>
        <v>83.631569536019526</v>
      </c>
      <c r="O172" s="42"/>
      <c r="P172" s="40">
        <f t="shared" si="33"/>
        <v>17.333333333333332</v>
      </c>
      <c r="Q172" s="40">
        <f t="shared" si="33"/>
        <v>10</v>
      </c>
      <c r="R172" s="40">
        <f t="shared" si="33"/>
        <v>16.666666666666668</v>
      </c>
      <c r="S172" s="40">
        <f t="shared" si="33"/>
        <v>5.3999999999999995</v>
      </c>
      <c r="T172" s="40">
        <f t="shared" si="33"/>
        <v>5.6000000000000005</v>
      </c>
      <c r="U172" s="40">
        <f t="shared" si="33"/>
        <v>86.850000000000009</v>
      </c>
      <c r="V172" s="43"/>
      <c r="W172" s="39"/>
      <c r="X172" s="39"/>
      <c r="Y172" s="39"/>
      <c r="Z172" s="39"/>
      <c r="AA172" s="39"/>
      <c r="AB172" s="39"/>
      <c r="AC172" s="39"/>
    </row>
    <row r="173" spans="1:29" s="36" customFormat="1" ht="14.25" x14ac:dyDescent="0.15">
      <c r="A173" s="28"/>
      <c r="B173" s="28"/>
      <c r="C173" s="29"/>
      <c r="D173" s="33"/>
      <c r="E173" s="45"/>
      <c r="F173" s="47"/>
      <c r="G173" s="45"/>
      <c r="H173" s="45"/>
      <c r="I173" s="45"/>
      <c r="J173" s="47"/>
      <c r="K173" s="47"/>
      <c r="L173" s="37"/>
      <c r="M173" s="37"/>
      <c r="N173" s="58"/>
      <c r="O173" s="58"/>
      <c r="P173" s="37"/>
      <c r="Q173" s="37"/>
      <c r="R173" s="37"/>
      <c r="S173" s="37"/>
      <c r="T173" s="37"/>
      <c r="U173" s="37"/>
      <c r="V173" s="49"/>
      <c r="W173" s="35"/>
      <c r="X173" s="35"/>
      <c r="Y173" s="35"/>
      <c r="Z173" s="35"/>
      <c r="AA173" s="35"/>
      <c r="AB173" s="35"/>
      <c r="AC173" s="35"/>
    </row>
    <row r="174" spans="1:29" s="36" customFormat="1" ht="14.25" x14ac:dyDescent="0.15">
      <c r="A174" s="28">
        <v>1622010131</v>
      </c>
      <c r="B174" s="28" t="s">
        <v>144</v>
      </c>
      <c r="C174" s="29" t="s">
        <v>91</v>
      </c>
      <c r="D174" s="33" t="s">
        <v>102</v>
      </c>
      <c r="E174" s="32">
        <v>85.256666666666661</v>
      </c>
      <c r="F174" s="30">
        <v>60</v>
      </c>
      <c r="G174" s="32">
        <v>83</v>
      </c>
      <c r="H174" s="32">
        <v>0</v>
      </c>
      <c r="I174" s="32">
        <v>83</v>
      </c>
      <c r="J174" s="30">
        <v>36</v>
      </c>
      <c r="K174" s="30">
        <v>75</v>
      </c>
      <c r="L174" s="32">
        <v>96.3</v>
      </c>
      <c r="M174" s="32">
        <v>81.39</v>
      </c>
      <c r="N174" s="30">
        <v>83.322666666666663</v>
      </c>
      <c r="O174" s="30">
        <v>43</v>
      </c>
      <c r="P174" s="32">
        <v>0</v>
      </c>
      <c r="Q174" s="32">
        <v>0</v>
      </c>
      <c r="R174" s="32">
        <v>10</v>
      </c>
      <c r="S174" s="32">
        <v>0</v>
      </c>
      <c r="T174" s="32">
        <v>0</v>
      </c>
      <c r="U174" s="32">
        <v>76.5</v>
      </c>
      <c r="V174" s="34">
        <v>11</v>
      </c>
      <c r="W174" s="35"/>
      <c r="X174" s="35"/>
      <c r="Y174" s="35"/>
      <c r="Z174" s="35"/>
      <c r="AA174" s="35"/>
      <c r="AB174" s="35"/>
      <c r="AC174" s="35"/>
    </row>
    <row r="175" spans="1:29" s="36" customFormat="1" ht="14.25" x14ac:dyDescent="0.15">
      <c r="A175" s="28"/>
      <c r="B175" s="28"/>
      <c r="C175" s="29"/>
      <c r="D175" s="33" t="s">
        <v>103</v>
      </c>
      <c r="E175" s="32">
        <v>87.645454545454541</v>
      </c>
      <c r="F175" s="59">
        <v>34</v>
      </c>
      <c r="G175" s="32">
        <v>78.208791208791212</v>
      </c>
      <c r="H175" s="32">
        <v>0</v>
      </c>
      <c r="I175" s="32">
        <v>78.208791208791212</v>
      </c>
      <c r="J175" s="59">
        <v>58</v>
      </c>
      <c r="K175" s="30">
        <v>75</v>
      </c>
      <c r="L175" s="32">
        <v>96.849999999999966</v>
      </c>
      <c r="M175" s="32">
        <v>81.554999999999993</v>
      </c>
      <c r="N175" s="30">
        <v>81.069888361638363</v>
      </c>
      <c r="O175" s="59">
        <v>63</v>
      </c>
      <c r="P175" s="32">
        <v>0</v>
      </c>
      <c r="Q175" s="32">
        <v>10</v>
      </c>
      <c r="R175" s="32">
        <v>12.5</v>
      </c>
      <c r="S175" s="32">
        <v>0</v>
      </c>
      <c r="T175" s="32">
        <v>0</v>
      </c>
      <c r="U175" s="32">
        <v>79.375</v>
      </c>
      <c r="V175" s="34">
        <v>40</v>
      </c>
      <c r="W175" s="35"/>
      <c r="X175" s="35"/>
      <c r="Y175" s="35"/>
      <c r="Z175" s="35"/>
      <c r="AA175" s="35"/>
      <c r="AB175" s="35"/>
      <c r="AC175" s="35"/>
    </row>
    <row r="176" spans="1:29" s="36" customFormat="1" ht="14.25" x14ac:dyDescent="0.15">
      <c r="A176" s="28"/>
      <c r="B176" s="28"/>
      <c r="C176" s="29"/>
      <c r="D176" s="33" t="s">
        <v>104</v>
      </c>
      <c r="E176" s="32">
        <v>83.659999999999982</v>
      </c>
      <c r="F176" s="59">
        <v>56</v>
      </c>
      <c r="G176" s="32">
        <v>86.307692307692307</v>
      </c>
      <c r="H176" s="32">
        <v>0</v>
      </c>
      <c r="I176" s="32">
        <v>86.307692307692307</v>
      </c>
      <c r="J176" s="59">
        <v>39</v>
      </c>
      <c r="K176" s="30">
        <v>74.400000000000006</v>
      </c>
      <c r="L176" s="32">
        <v>94.55</v>
      </c>
      <c r="M176" s="32">
        <v>80.444999999999993</v>
      </c>
      <c r="N176" s="30">
        <v>84.766365384615384</v>
      </c>
      <c r="O176" s="59">
        <v>38</v>
      </c>
      <c r="P176" s="32">
        <v>8</v>
      </c>
      <c r="Q176" s="32">
        <v>18</v>
      </c>
      <c r="R176" s="32">
        <v>10</v>
      </c>
      <c r="S176" s="32">
        <v>0</v>
      </c>
      <c r="T176" s="32">
        <v>0</v>
      </c>
      <c r="U176" s="32">
        <v>83.4</v>
      </c>
      <c r="V176" s="34">
        <v>25</v>
      </c>
      <c r="W176" s="35"/>
      <c r="X176" s="35"/>
      <c r="Y176" s="35"/>
      <c r="Z176" s="35"/>
      <c r="AA176" s="35"/>
      <c r="AB176" s="35"/>
      <c r="AC176" s="35"/>
    </row>
    <row r="177" spans="1:29" s="44" customFormat="1" ht="14.25" x14ac:dyDescent="0.15">
      <c r="A177" s="38">
        <v>1622010131</v>
      </c>
      <c r="B177" s="38" t="s">
        <v>144</v>
      </c>
      <c r="C177" s="39" t="s">
        <v>91</v>
      </c>
      <c r="D177" s="51" t="s">
        <v>105</v>
      </c>
      <c r="E177" s="40">
        <f>AVERAGE(E174:E176)</f>
        <v>85.520707070707047</v>
      </c>
      <c r="F177" s="42"/>
      <c r="G177" s="40">
        <f t="shared" ref="G177:U177" si="34">AVERAGE(G174:G176)</f>
        <v>82.505494505494497</v>
      </c>
      <c r="H177" s="40">
        <f t="shared" si="34"/>
        <v>0</v>
      </c>
      <c r="I177" s="40">
        <f t="shared" si="34"/>
        <v>82.505494505494497</v>
      </c>
      <c r="J177" s="42"/>
      <c r="K177" s="42">
        <f t="shared" si="34"/>
        <v>74.8</v>
      </c>
      <c r="L177" s="40">
        <f t="shared" si="34"/>
        <v>95.899999999999991</v>
      </c>
      <c r="M177" s="40">
        <f t="shared" si="34"/>
        <v>81.13</v>
      </c>
      <c r="N177" s="42">
        <f t="shared" si="34"/>
        <v>83.05297347097347</v>
      </c>
      <c r="O177" s="42"/>
      <c r="P177" s="40">
        <f t="shared" si="34"/>
        <v>2.6666666666666665</v>
      </c>
      <c r="Q177" s="40">
        <f t="shared" si="34"/>
        <v>9.3333333333333339</v>
      </c>
      <c r="R177" s="40">
        <f t="shared" si="34"/>
        <v>10.833333333333334</v>
      </c>
      <c r="S177" s="40">
        <f t="shared" si="34"/>
        <v>0</v>
      </c>
      <c r="T177" s="40">
        <f t="shared" si="34"/>
        <v>0</v>
      </c>
      <c r="U177" s="40">
        <f t="shared" si="34"/>
        <v>79.75833333333334</v>
      </c>
      <c r="V177" s="43"/>
      <c r="W177" s="39"/>
      <c r="X177" s="39"/>
      <c r="Y177" s="39"/>
      <c r="Z177" s="39"/>
      <c r="AA177" s="39"/>
      <c r="AB177" s="39"/>
      <c r="AC177" s="39"/>
    </row>
    <row r="178" spans="1:29" s="36" customFormat="1" ht="14.25" x14ac:dyDescent="0.15">
      <c r="A178" s="28"/>
      <c r="B178" s="28"/>
      <c r="C178" s="29"/>
      <c r="D178" s="33"/>
      <c r="E178" s="45"/>
      <c r="F178" s="47"/>
      <c r="G178" s="45"/>
      <c r="H178" s="45"/>
      <c r="I178" s="45"/>
      <c r="J178" s="47"/>
      <c r="K178" s="47"/>
      <c r="L178" s="37"/>
      <c r="M178" s="37"/>
      <c r="N178" s="58"/>
      <c r="O178" s="58"/>
      <c r="P178" s="37"/>
      <c r="Q178" s="37"/>
      <c r="R178" s="37"/>
      <c r="S178" s="37"/>
      <c r="T178" s="37"/>
      <c r="U178" s="37"/>
      <c r="V178" s="49"/>
      <c r="W178" s="35"/>
      <c r="X178" s="35"/>
      <c r="Y178" s="35"/>
      <c r="Z178" s="35"/>
      <c r="AA178" s="35"/>
      <c r="AB178" s="35"/>
      <c r="AC178" s="35"/>
    </row>
    <row r="179" spans="1:29" s="36" customFormat="1" ht="14.25" x14ac:dyDescent="0.15">
      <c r="A179" s="28">
        <v>1623090104</v>
      </c>
      <c r="B179" s="28" t="s">
        <v>145</v>
      </c>
      <c r="C179" s="29" t="s">
        <v>91</v>
      </c>
      <c r="D179" s="33" t="s">
        <v>102</v>
      </c>
      <c r="E179" s="45"/>
      <c r="F179" s="47"/>
      <c r="G179" s="45"/>
      <c r="H179" s="45"/>
      <c r="I179" s="45"/>
      <c r="J179" s="47"/>
      <c r="K179" s="47"/>
      <c r="L179" s="37"/>
      <c r="M179" s="37"/>
      <c r="N179" s="58"/>
      <c r="O179" s="58"/>
      <c r="P179" s="37"/>
      <c r="Q179" s="37"/>
      <c r="R179" s="37"/>
      <c r="S179" s="37"/>
      <c r="T179" s="37"/>
      <c r="U179" s="37"/>
      <c r="V179" s="49"/>
      <c r="W179" s="35"/>
      <c r="X179" s="35"/>
      <c r="Y179" s="35"/>
      <c r="Z179" s="35"/>
      <c r="AA179" s="35"/>
      <c r="AB179" s="35"/>
      <c r="AC179" s="35"/>
    </row>
    <row r="180" spans="1:29" s="36" customFormat="1" ht="14.25" x14ac:dyDescent="0.15">
      <c r="A180" s="28"/>
      <c r="B180" s="28"/>
      <c r="C180" s="61"/>
      <c r="D180" s="33" t="s">
        <v>103</v>
      </c>
      <c r="E180" s="32">
        <v>87.433333333333323</v>
      </c>
      <c r="F180" s="59">
        <v>43</v>
      </c>
      <c r="G180" s="32">
        <v>83.439560439560438</v>
      </c>
      <c r="H180" s="32">
        <v>0</v>
      </c>
      <c r="I180" s="32">
        <v>83.439560439560438</v>
      </c>
      <c r="J180" s="59">
        <v>46</v>
      </c>
      <c r="K180" s="62">
        <v>86</v>
      </c>
      <c r="L180" s="32">
        <v>96.600000000000023</v>
      </c>
      <c r="M180" s="32">
        <v>89.18</v>
      </c>
      <c r="N180" s="30">
        <v>85.29906959706959</v>
      </c>
      <c r="O180" s="59">
        <v>39</v>
      </c>
      <c r="P180" s="32">
        <v>0</v>
      </c>
      <c r="Q180" s="32">
        <v>6</v>
      </c>
      <c r="R180" s="32">
        <v>0</v>
      </c>
      <c r="S180" s="32">
        <v>0</v>
      </c>
      <c r="T180" s="32">
        <v>17</v>
      </c>
      <c r="U180" s="32">
        <v>79.05</v>
      </c>
      <c r="V180" s="34">
        <v>46</v>
      </c>
      <c r="W180" s="35"/>
      <c r="X180" s="35"/>
      <c r="Y180" s="35"/>
      <c r="Z180" s="35"/>
      <c r="AA180" s="35"/>
      <c r="AB180" s="35"/>
      <c r="AC180" s="35"/>
    </row>
    <row r="181" spans="1:29" s="36" customFormat="1" ht="14.25" x14ac:dyDescent="0.15">
      <c r="A181" s="28"/>
      <c r="B181" s="28"/>
      <c r="C181" s="61"/>
      <c r="D181" s="33" t="s">
        <v>104</v>
      </c>
      <c r="E181" s="32">
        <v>83.397499999999994</v>
      </c>
      <c r="F181" s="59">
        <v>67</v>
      </c>
      <c r="G181" s="32">
        <v>87.609756097560975</v>
      </c>
      <c r="H181" s="32">
        <v>0</v>
      </c>
      <c r="I181" s="32">
        <v>87.609756097560975</v>
      </c>
      <c r="J181" s="59">
        <v>32</v>
      </c>
      <c r="K181" s="30">
        <v>79.75</v>
      </c>
      <c r="L181" s="32">
        <v>94.1</v>
      </c>
      <c r="M181" s="32">
        <v>84.054999999999993</v>
      </c>
      <c r="N181" s="30">
        <v>86.023478658536575</v>
      </c>
      <c r="O181" s="59">
        <v>32</v>
      </c>
      <c r="P181" s="32">
        <v>12</v>
      </c>
      <c r="Q181" s="32">
        <v>30</v>
      </c>
      <c r="R181" s="32">
        <v>0</v>
      </c>
      <c r="S181" s="32">
        <v>1.2</v>
      </c>
      <c r="T181" s="32">
        <v>0</v>
      </c>
      <c r="U181" s="32">
        <v>86.28</v>
      </c>
      <c r="V181" s="34">
        <v>13</v>
      </c>
      <c r="W181" s="63"/>
      <c r="X181" s="35"/>
      <c r="Y181" s="35"/>
      <c r="Z181" s="35"/>
      <c r="AA181" s="35"/>
      <c r="AB181" s="35"/>
      <c r="AC181" s="35"/>
    </row>
    <row r="182" spans="1:29" s="44" customFormat="1" ht="14.25" x14ac:dyDescent="0.15">
      <c r="A182" s="38">
        <v>1623090104</v>
      </c>
      <c r="B182" s="38" t="s">
        <v>145</v>
      </c>
      <c r="C182" s="39" t="s">
        <v>91</v>
      </c>
      <c r="D182" s="51" t="s">
        <v>105</v>
      </c>
      <c r="E182" s="40">
        <f>AVERAGE(E180:E181)</f>
        <v>85.415416666666658</v>
      </c>
      <c r="F182" s="42"/>
      <c r="G182" s="40">
        <f t="shared" ref="G182:U182" si="35">AVERAGE(G180:G181)</f>
        <v>85.5246582685607</v>
      </c>
      <c r="H182" s="40">
        <f t="shared" si="35"/>
        <v>0</v>
      </c>
      <c r="I182" s="40">
        <f t="shared" si="35"/>
        <v>85.5246582685607</v>
      </c>
      <c r="J182" s="42"/>
      <c r="K182" s="42">
        <f t="shared" si="35"/>
        <v>82.875</v>
      </c>
      <c r="L182" s="40">
        <f t="shared" si="35"/>
        <v>95.350000000000009</v>
      </c>
      <c r="M182" s="40">
        <f t="shared" si="35"/>
        <v>86.617500000000007</v>
      </c>
      <c r="N182" s="42">
        <f t="shared" si="35"/>
        <v>85.661274127803082</v>
      </c>
      <c r="O182" s="42"/>
      <c r="P182" s="40">
        <f t="shared" si="35"/>
        <v>6</v>
      </c>
      <c r="Q182" s="40">
        <f t="shared" si="35"/>
        <v>18</v>
      </c>
      <c r="R182" s="40">
        <f t="shared" si="35"/>
        <v>0</v>
      </c>
      <c r="S182" s="40">
        <f t="shared" si="35"/>
        <v>0.6</v>
      </c>
      <c r="T182" s="40">
        <f t="shared" si="35"/>
        <v>8.5</v>
      </c>
      <c r="U182" s="40">
        <f t="shared" si="35"/>
        <v>82.664999999999992</v>
      </c>
      <c r="V182" s="43"/>
      <c r="W182" s="39"/>
      <c r="X182" s="39"/>
      <c r="Y182" s="39"/>
      <c r="Z182" s="39"/>
      <c r="AA182" s="39"/>
      <c r="AB182" s="39"/>
      <c r="AC182" s="39"/>
    </row>
    <row r="183" spans="1:29" s="3" customFormat="1" ht="14.25" x14ac:dyDescent="0.15">
      <c r="A183" s="6" t="s">
        <v>17</v>
      </c>
      <c r="B183" s="6" t="s">
        <v>18</v>
      </c>
      <c r="C183" s="5" t="s">
        <v>19</v>
      </c>
      <c r="D183" s="5" t="s">
        <v>93</v>
      </c>
      <c r="E183" s="21">
        <v>86.103636363636355</v>
      </c>
      <c r="F183" s="22">
        <v>29</v>
      </c>
      <c r="G183" s="21">
        <v>91</v>
      </c>
      <c r="H183" s="22">
        <v>0</v>
      </c>
      <c r="I183" s="21">
        <v>91</v>
      </c>
      <c r="J183" s="22">
        <v>2</v>
      </c>
      <c r="K183" s="22">
        <v>82</v>
      </c>
      <c r="L183" s="22">
        <v>97.079999999999984</v>
      </c>
      <c r="M183" s="21">
        <v>86.524000000000001</v>
      </c>
      <c r="N183" s="64">
        <v>89.10450909090909</v>
      </c>
      <c r="O183" s="22">
        <v>3</v>
      </c>
      <c r="P183" s="22"/>
      <c r="Q183" s="22">
        <v>6</v>
      </c>
      <c r="R183" s="22"/>
      <c r="S183" s="22"/>
      <c r="T183" s="22"/>
      <c r="U183" s="21">
        <v>76.5</v>
      </c>
      <c r="V183" s="22">
        <v>11</v>
      </c>
      <c r="W183" s="7"/>
      <c r="X183" s="9"/>
    </row>
    <row r="184" spans="1:29" s="3" customFormat="1" ht="14.25" x14ac:dyDescent="0.15">
      <c r="A184" s="7"/>
      <c r="B184" s="7"/>
      <c r="D184" s="5" t="s">
        <v>94</v>
      </c>
      <c r="E184" s="22">
        <v>87</v>
      </c>
      <c r="F184" s="22">
        <v>55</v>
      </c>
      <c r="G184" s="21">
        <v>87.287356321839098</v>
      </c>
      <c r="H184" s="22">
        <v>0</v>
      </c>
      <c r="I184" s="21">
        <v>87.287356321839098</v>
      </c>
      <c r="J184" s="22">
        <v>22</v>
      </c>
      <c r="K184" s="22">
        <v>83</v>
      </c>
      <c r="L184" s="22">
        <v>97.8</v>
      </c>
      <c r="M184" s="21">
        <v>87.454999999099996</v>
      </c>
      <c r="N184" s="64">
        <v>87.233452254506901</v>
      </c>
      <c r="O184" s="22">
        <v>25</v>
      </c>
      <c r="P184" s="22"/>
      <c r="Q184" s="22">
        <v>6</v>
      </c>
      <c r="R184" s="22"/>
      <c r="S184" s="22">
        <v>15</v>
      </c>
      <c r="T184" s="22">
        <v>18</v>
      </c>
      <c r="U184" s="22">
        <v>81.45</v>
      </c>
      <c r="V184" s="22">
        <v>23</v>
      </c>
      <c r="X184" s="9"/>
    </row>
    <row r="185" spans="1:29" s="8" customFormat="1" ht="14.25" x14ac:dyDescent="0.15">
      <c r="D185" s="5" t="s">
        <v>95</v>
      </c>
      <c r="E185" s="21">
        <v>84.523333333333326</v>
      </c>
      <c r="F185" s="22">
        <v>30</v>
      </c>
      <c r="G185" s="21">
        <v>0</v>
      </c>
      <c r="H185" s="22">
        <v>0</v>
      </c>
      <c r="I185" s="21">
        <v>0</v>
      </c>
      <c r="J185" s="22">
        <v>65</v>
      </c>
      <c r="K185" s="22">
        <v>32.5</v>
      </c>
      <c r="L185" s="21">
        <v>95.166666666666657</v>
      </c>
      <c r="M185" s="21">
        <v>51.3</v>
      </c>
      <c r="N185" s="64">
        <v>28.825833333333332</v>
      </c>
      <c r="O185" s="22">
        <v>66</v>
      </c>
      <c r="P185" s="22">
        <v>0</v>
      </c>
      <c r="Q185" s="22">
        <v>12</v>
      </c>
      <c r="R185" s="22">
        <v>0</v>
      </c>
      <c r="S185" s="22">
        <v>0</v>
      </c>
      <c r="T185" s="22">
        <v>0</v>
      </c>
      <c r="U185" s="21">
        <v>78</v>
      </c>
      <c r="V185" s="22">
        <v>59</v>
      </c>
      <c r="W185" s="22"/>
      <c r="X185" s="10"/>
    </row>
    <row r="186" spans="1:29" s="11" customFormat="1" ht="14.25" x14ac:dyDescent="0.15">
      <c r="A186" s="14" t="s">
        <v>17</v>
      </c>
      <c r="B186" s="14" t="s">
        <v>18</v>
      </c>
      <c r="C186" s="15" t="s">
        <v>19</v>
      </c>
      <c r="D186" s="12" t="s">
        <v>96</v>
      </c>
      <c r="E186" s="23">
        <f>AVERAGE(E183:E185)</f>
        <v>85.87565656565657</v>
      </c>
      <c r="F186" s="23"/>
      <c r="G186" s="23">
        <f>AVERAGE(G183:G184)</f>
        <v>89.143678160919549</v>
      </c>
      <c r="H186" s="23">
        <f t="shared" ref="H186" si="36">AVERAGE(H183:H185)</f>
        <v>0</v>
      </c>
      <c r="I186" s="23">
        <f>AVERAGE(I183:I184)</f>
        <v>89.143678160919549</v>
      </c>
      <c r="J186" s="23"/>
      <c r="K186" s="23">
        <f t="shared" ref="K186" si="37">AVERAGE(K183:K185)</f>
        <v>65.833333333333329</v>
      </c>
      <c r="L186" s="23">
        <f t="shared" ref="L186" si="38">AVERAGE(L183:L185)</f>
        <v>96.682222222222208</v>
      </c>
      <c r="M186" s="23">
        <f t="shared" ref="M186" si="39">AVERAGE(M183:M185)</f>
        <v>75.092999999699998</v>
      </c>
      <c r="N186" s="65">
        <f>E186*0.25+I186*0.6+M186*0.15</f>
        <v>86.21907103792087</v>
      </c>
      <c r="O186" s="23"/>
      <c r="P186" s="23">
        <f t="shared" ref="P186" si="40">AVERAGE(P183:P185)</f>
        <v>0</v>
      </c>
      <c r="Q186" s="23">
        <f t="shared" ref="Q186" si="41">AVERAGE(Q183:Q185)</f>
        <v>8</v>
      </c>
      <c r="R186" s="23">
        <f t="shared" ref="R186" si="42">AVERAGE(R183:R185)</f>
        <v>0</v>
      </c>
      <c r="S186" s="23">
        <f t="shared" ref="S186" si="43">AVERAGE(S183:S185)</f>
        <v>7.5</v>
      </c>
      <c r="T186" s="23">
        <f t="shared" ref="T186" si="44">AVERAGE(T183:T185)</f>
        <v>9</v>
      </c>
      <c r="U186" s="23">
        <f t="shared" ref="U186" si="45">AVERAGE(U183:U185)</f>
        <v>78.649999999999991</v>
      </c>
      <c r="V186" s="24"/>
      <c r="W186" s="24"/>
      <c r="X186" s="13"/>
    </row>
    <row r="187" spans="1:29" x14ac:dyDescent="0.15">
      <c r="A187" s="8"/>
      <c r="B187" s="8"/>
      <c r="C187" s="8"/>
      <c r="D187" s="8"/>
      <c r="E187" s="21"/>
      <c r="F187" s="22"/>
      <c r="G187" s="21"/>
      <c r="H187" s="22"/>
      <c r="I187" s="21"/>
      <c r="J187" s="22"/>
      <c r="K187" s="22"/>
      <c r="L187" s="21"/>
      <c r="M187" s="21"/>
      <c r="N187" s="64"/>
      <c r="O187" s="22"/>
      <c r="P187" s="22"/>
      <c r="Q187" s="22"/>
      <c r="R187" s="22"/>
      <c r="S187" s="22"/>
      <c r="T187" s="22"/>
      <c r="U187" s="21"/>
      <c r="V187" s="22"/>
      <c r="W187" s="22"/>
    </row>
    <row r="188" spans="1:29" ht="14.25" x14ac:dyDescent="0.15">
      <c r="A188" s="6" t="s">
        <v>20</v>
      </c>
      <c r="B188" s="6" t="s">
        <v>21</v>
      </c>
      <c r="C188" s="5" t="s">
        <v>19</v>
      </c>
      <c r="D188" s="5" t="s">
        <v>93</v>
      </c>
      <c r="E188" s="21">
        <v>85.915909090909096</v>
      </c>
      <c r="F188" s="22">
        <v>39</v>
      </c>
      <c r="G188" s="21">
        <v>93.666666666666671</v>
      </c>
      <c r="H188" s="22">
        <v>0</v>
      </c>
      <c r="I188" s="21">
        <v>93.666666666666671</v>
      </c>
      <c r="J188" s="22">
        <v>1</v>
      </c>
      <c r="K188" s="22">
        <v>88</v>
      </c>
      <c r="L188" s="22">
        <v>97.22999999999999</v>
      </c>
      <c r="M188" s="21">
        <v>90.768999999999991</v>
      </c>
      <c r="N188" s="64">
        <v>91.294327272727273</v>
      </c>
      <c r="O188" s="22">
        <v>1</v>
      </c>
      <c r="P188" s="22"/>
      <c r="Q188" s="22">
        <v>6</v>
      </c>
      <c r="R188" s="22"/>
      <c r="S188" s="22"/>
      <c r="T188" s="22">
        <v>10.8</v>
      </c>
      <c r="U188" s="21">
        <v>78.12</v>
      </c>
      <c r="V188" s="22">
        <v>1</v>
      </c>
      <c r="W188" s="22"/>
    </row>
    <row r="189" spans="1:29" s="16" customFormat="1" ht="14.25" x14ac:dyDescent="0.15">
      <c r="A189" s="14"/>
      <c r="B189" s="14"/>
      <c r="C189" s="15"/>
      <c r="D189" s="5" t="s">
        <v>94</v>
      </c>
      <c r="E189" s="22">
        <v>87.2</v>
      </c>
      <c r="F189" s="22">
        <v>49</v>
      </c>
      <c r="G189" s="21">
        <v>92</v>
      </c>
      <c r="H189" s="22">
        <v>0</v>
      </c>
      <c r="I189" s="21">
        <v>92</v>
      </c>
      <c r="J189" s="22">
        <v>4</v>
      </c>
      <c r="K189" s="22">
        <v>90</v>
      </c>
      <c r="L189" s="22">
        <v>98.4</v>
      </c>
      <c r="M189" s="21">
        <v>92.5199999994</v>
      </c>
      <c r="N189" s="64">
        <v>90.877326922986896</v>
      </c>
      <c r="O189" s="22">
        <v>4</v>
      </c>
      <c r="P189" s="22"/>
      <c r="Q189" s="22">
        <v>6</v>
      </c>
      <c r="R189" s="22">
        <v>15</v>
      </c>
      <c r="S189" s="22"/>
      <c r="T189" s="22">
        <v>13</v>
      </c>
      <c r="U189" s="22">
        <v>80.7</v>
      </c>
      <c r="V189" s="22">
        <v>29</v>
      </c>
      <c r="W189" s="24"/>
    </row>
    <row r="190" spans="1:29" ht="14.25" x14ac:dyDescent="0.15">
      <c r="A190" s="8"/>
      <c r="B190" s="8"/>
      <c r="C190" s="8"/>
      <c r="D190" s="5" t="s">
        <v>95</v>
      </c>
      <c r="E190" s="21">
        <v>84.546666666666653</v>
      </c>
      <c r="F190" s="22">
        <v>27</v>
      </c>
      <c r="G190" s="21">
        <v>87.782608695652172</v>
      </c>
      <c r="H190" s="22">
        <v>0</v>
      </c>
      <c r="I190" s="21">
        <v>87.782608695652172</v>
      </c>
      <c r="J190" s="22">
        <v>30</v>
      </c>
      <c r="K190" s="22">
        <v>32.5</v>
      </c>
      <c r="L190" s="21">
        <v>95</v>
      </c>
      <c r="M190" s="21">
        <v>51.25</v>
      </c>
      <c r="N190" s="64">
        <v>81.493731884057965</v>
      </c>
      <c r="O190" s="22">
        <v>55</v>
      </c>
      <c r="P190" s="22">
        <v>12</v>
      </c>
      <c r="Q190" s="22">
        <v>18</v>
      </c>
      <c r="R190" s="22">
        <v>7.5</v>
      </c>
      <c r="S190" s="22">
        <v>0</v>
      </c>
      <c r="T190" s="22">
        <v>0</v>
      </c>
      <c r="U190" s="21">
        <v>84.224999999999994</v>
      </c>
      <c r="V190" s="22">
        <v>24</v>
      </c>
      <c r="W190" s="22"/>
    </row>
    <row r="191" spans="1:29" s="16" customFormat="1" ht="14.25" x14ac:dyDescent="0.15">
      <c r="A191" s="14" t="s">
        <v>20</v>
      </c>
      <c r="B191" s="14" t="s">
        <v>21</v>
      </c>
      <c r="C191" s="15" t="s">
        <v>19</v>
      </c>
      <c r="D191" s="12" t="s">
        <v>96</v>
      </c>
      <c r="E191" s="25">
        <f>AVERAGE(E188:E190)</f>
        <v>85.887525252525236</v>
      </c>
      <c r="F191" s="25"/>
      <c r="G191" s="25">
        <f t="shared" ref="G191:U191" si="46">AVERAGE(G188:G190)</f>
        <v>91.149758454106291</v>
      </c>
      <c r="H191" s="25">
        <f t="shared" si="46"/>
        <v>0</v>
      </c>
      <c r="I191" s="25">
        <f t="shared" si="46"/>
        <v>91.149758454106291</v>
      </c>
      <c r="J191" s="25"/>
      <c r="K191" s="25">
        <f t="shared" si="46"/>
        <v>70.166666666666671</v>
      </c>
      <c r="L191" s="25">
        <f t="shared" si="46"/>
        <v>96.876666666666665</v>
      </c>
      <c r="M191" s="25">
        <f t="shared" si="46"/>
        <v>78.179666666466673</v>
      </c>
      <c r="N191" s="66">
        <f t="shared" si="46"/>
        <v>87.888462026590716</v>
      </c>
      <c r="O191" s="25"/>
      <c r="P191" s="25">
        <f t="shared" si="46"/>
        <v>12</v>
      </c>
      <c r="Q191" s="25">
        <f t="shared" si="46"/>
        <v>10</v>
      </c>
      <c r="R191" s="25">
        <f t="shared" si="46"/>
        <v>11.25</v>
      </c>
      <c r="S191" s="25">
        <f t="shared" si="46"/>
        <v>0</v>
      </c>
      <c r="T191" s="25">
        <f t="shared" si="46"/>
        <v>7.9333333333333336</v>
      </c>
      <c r="U191" s="25">
        <f t="shared" si="46"/>
        <v>81.015000000000001</v>
      </c>
      <c r="V191" s="24"/>
      <c r="W191" s="24"/>
    </row>
    <row r="192" spans="1:29" ht="14.25" x14ac:dyDescent="0.15">
      <c r="A192" s="6"/>
      <c r="B192" s="6"/>
      <c r="C192" s="5"/>
      <c r="D192" s="5"/>
      <c r="E192" s="21"/>
      <c r="F192" s="22"/>
      <c r="G192" s="21"/>
      <c r="H192" s="22"/>
      <c r="I192" s="21"/>
      <c r="J192" s="22"/>
      <c r="K192" s="22"/>
      <c r="L192" s="21"/>
      <c r="M192" s="21"/>
      <c r="N192" s="64"/>
      <c r="O192" s="22"/>
      <c r="P192" s="22"/>
      <c r="Q192" s="22"/>
      <c r="R192" s="22"/>
      <c r="S192" s="22"/>
      <c r="T192" s="22"/>
      <c r="U192" s="21"/>
      <c r="V192" s="22"/>
      <c r="W192" s="22"/>
    </row>
    <row r="193" spans="1:23" s="16" customFormat="1" ht="14.25" x14ac:dyDescent="0.15">
      <c r="A193" s="6" t="s">
        <v>22</v>
      </c>
      <c r="B193" s="6" t="s">
        <v>23</v>
      </c>
      <c r="C193" s="5" t="s">
        <v>24</v>
      </c>
      <c r="D193" s="5" t="s">
        <v>93</v>
      </c>
      <c r="E193" s="25"/>
      <c r="F193" s="24"/>
      <c r="G193" s="25"/>
      <c r="H193" s="24"/>
      <c r="I193" s="25"/>
      <c r="J193" s="24"/>
      <c r="K193" s="24"/>
      <c r="L193" s="25"/>
      <c r="M193" s="25"/>
      <c r="N193" s="66"/>
      <c r="O193" s="24"/>
      <c r="P193" s="24"/>
      <c r="Q193" s="24"/>
      <c r="R193" s="24"/>
      <c r="S193" s="24"/>
      <c r="T193" s="24"/>
      <c r="U193" s="25"/>
      <c r="V193" s="24"/>
      <c r="W193" s="24"/>
    </row>
    <row r="194" spans="1:23" ht="14.25" x14ac:dyDescent="0.15">
      <c r="A194" s="6"/>
      <c r="B194" s="6"/>
      <c r="C194" s="5"/>
      <c r="D194" s="5" t="s">
        <v>94</v>
      </c>
      <c r="E194" s="22">
        <v>92.3</v>
      </c>
      <c r="F194" s="22">
        <v>1</v>
      </c>
      <c r="G194" s="21">
        <v>86.6373626373626</v>
      </c>
      <c r="H194" s="22">
        <v>0</v>
      </c>
      <c r="I194" s="21">
        <v>86.6373626373626</v>
      </c>
      <c r="J194" s="22">
        <v>27</v>
      </c>
      <c r="K194" s="22">
        <v>82</v>
      </c>
      <c r="L194" s="22">
        <v>98.4</v>
      </c>
      <c r="M194" s="21">
        <v>86.9349999991</v>
      </c>
      <c r="N194" s="64">
        <v>88.097090659205605</v>
      </c>
      <c r="O194" s="22">
        <v>19</v>
      </c>
      <c r="P194" s="22">
        <v>8</v>
      </c>
      <c r="Q194" s="22">
        <v>10</v>
      </c>
      <c r="R194" s="22"/>
      <c r="S194" s="22"/>
      <c r="T194" s="22">
        <v>32</v>
      </c>
      <c r="U194" s="22">
        <v>84.7</v>
      </c>
      <c r="V194" s="22">
        <v>10</v>
      </c>
      <c r="W194" s="22"/>
    </row>
    <row r="195" spans="1:23" ht="14.25" x14ac:dyDescent="0.15">
      <c r="A195" s="8"/>
      <c r="B195" s="8"/>
      <c r="C195" s="8"/>
      <c r="D195" s="5" t="s">
        <v>95</v>
      </c>
      <c r="E195" s="21">
        <v>86.87833333333333</v>
      </c>
      <c r="F195" s="22">
        <v>3</v>
      </c>
      <c r="G195" s="21">
        <v>89.913043478260875</v>
      </c>
      <c r="H195" s="22">
        <v>0</v>
      </c>
      <c r="I195" s="21">
        <v>89.913043478260875</v>
      </c>
      <c r="J195" s="22">
        <v>14</v>
      </c>
      <c r="K195" s="22">
        <v>73.5</v>
      </c>
      <c r="L195" s="21">
        <v>96.883333333333326</v>
      </c>
      <c r="M195" s="21">
        <v>80.514999999999986</v>
      </c>
      <c r="N195" s="64">
        <v>87.74465942028985</v>
      </c>
      <c r="O195" s="22">
        <v>15</v>
      </c>
      <c r="P195" s="22">
        <v>35</v>
      </c>
      <c r="Q195" s="22">
        <v>24</v>
      </c>
      <c r="R195" s="22">
        <v>10</v>
      </c>
      <c r="S195" s="22">
        <v>0</v>
      </c>
      <c r="T195" s="22">
        <v>0</v>
      </c>
      <c r="U195" s="21">
        <v>93</v>
      </c>
      <c r="V195" s="22">
        <v>4</v>
      </c>
      <c r="W195" s="22"/>
    </row>
    <row r="196" spans="1:23" s="16" customFormat="1" ht="14.25" x14ac:dyDescent="0.15">
      <c r="A196" s="14" t="s">
        <v>22</v>
      </c>
      <c r="B196" s="14" t="s">
        <v>23</v>
      </c>
      <c r="C196" s="15" t="s">
        <v>24</v>
      </c>
      <c r="D196" s="12" t="s">
        <v>96</v>
      </c>
      <c r="E196" s="25">
        <f>AVERAGE(E194:E195)</f>
        <v>89.589166666666671</v>
      </c>
      <c r="F196" s="25"/>
      <c r="G196" s="25">
        <f t="shared" ref="G196:U196" si="47">AVERAGE(G194:G195)</f>
        <v>88.275203057811737</v>
      </c>
      <c r="H196" s="25">
        <f t="shared" si="47"/>
        <v>0</v>
      </c>
      <c r="I196" s="25">
        <f t="shared" si="47"/>
        <v>88.275203057811737</v>
      </c>
      <c r="J196" s="25"/>
      <c r="K196" s="25">
        <f t="shared" si="47"/>
        <v>77.75</v>
      </c>
      <c r="L196" s="25">
        <f t="shared" si="47"/>
        <v>97.641666666666666</v>
      </c>
      <c r="M196" s="25">
        <f t="shared" si="47"/>
        <v>83.724999999549993</v>
      </c>
      <c r="N196" s="66">
        <f t="shared" si="47"/>
        <v>87.920875039747727</v>
      </c>
      <c r="O196" s="25"/>
      <c r="P196" s="25">
        <f t="shared" si="47"/>
        <v>21.5</v>
      </c>
      <c r="Q196" s="25">
        <f t="shared" si="47"/>
        <v>17</v>
      </c>
      <c r="R196" s="25">
        <f t="shared" si="47"/>
        <v>10</v>
      </c>
      <c r="S196" s="25">
        <f t="shared" si="47"/>
        <v>0</v>
      </c>
      <c r="T196" s="25">
        <f t="shared" si="47"/>
        <v>16</v>
      </c>
      <c r="U196" s="25">
        <f t="shared" si="47"/>
        <v>88.85</v>
      </c>
      <c r="V196" s="24"/>
      <c r="W196" s="24"/>
    </row>
    <row r="197" spans="1:23" ht="14.25" x14ac:dyDescent="0.15">
      <c r="A197" s="6"/>
      <c r="B197" s="6"/>
      <c r="C197" s="5"/>
      <c r="D197" s="5"/>
      <c r="E197" s="21"/>
      <c r="F197" s="22"/>
      <c r="G197" s="21"/>
      <c r="H197" s="22"/>
      <c r="I197" s="21"/>
      <c r="J197" s="22"/>
      <c r="K197" s="22"/>
      <c r="L197" s="21"/>
      <c r="M197" s="21"/>
      <c r="N197" s="64"/>
      <c r="O197" s="22"/>
      <c r="P197" s="22"/>
      <c r="Q197" s="22"/>
      <c r="R197" s="22"/>
      <c r="S197" s="22"/>
      <c r="T197" s="22"/>
      <c r="U197" s="21"/>
      <c r="V197" s="22"/>
      <c r="W197" s="22"/>
    </row>
    <row r="198" spans="1:23" s="16" customFormat="1" ht="14.25" x14ac:dyDescent="0.15">
      <c r="A198" s="6" t="s">
        <v>25</v>
      </c>
      <c r="B198" s="6" t="s">
        <v>26</v>
      </c>
      <c r="C198" s="5" t="s">
        <v>24</v>
      </c>
      <c r="D198" s="5" t="s">
        <v>93</v>
      </c>
      <c r="E198" s="25"/>
      <c r="F198" s="24"/>
      <c r="G198" s="25"/>
      <c r="H198" s="24"/>
      <c r="I198" s="25"/>
      <c r="J198" s="24"/>
      <c r="K198" s="24"/>
      <c r="L198" s="25"/>
      <c r="M198" s="25"/>
      <c r="N198" s="66"/>
      <c r="O198" s="24"/>
      <c r="P198" s="24"/>
      <c r="Q198" s="24"/>
      <c r="R198" s="24"/>
      <c r="S198" s="24"/>
      <c r="T198" s="24"/>
      <c r="U198" s="25"/>
      <c r="V198" s="24"/>
      <c r="W198" s="24"/>
    </row>
    <row r="199" spans="1:23" ht="14.25" x14ac:dyDescent="0.15">
      <c r="A199" s="6"/>
      <c r="B199" s="6"/>
      <c r="C199" s="5"/>
      <c r="D199" s="5" t="s">
        <v>94</v>
      </c>
      <c r="E199" s="22">
        <v>86.3</v>
      </c>
      <c r="F199" s="22">
        <v>68</v>
      </c>
      <c r="G199" s="21">
        <v>86.827586206896598</v>
      </c>
      <c r="H199" s="22">
        <v>0</v>
      </c>
      <c r="I199" s="21">
        <v>86.827586206896598</v>
      </c>
      <c r="J199" s="22">
        <v>26</v>
      </c>
      <c r="K199" s="22">
        <v>83.5</v>
      </c>
      <c r="L199" s="22">
        <v>97.5</v>
      </c>
      <c r="M199" s="21">
        <v>87.714999999400007</v>
      </c>
      <c r="N199" s="64">
        <v>86.831109416355602</v>
      </c>
      <c r="O199" s="22">
        <v>29</v>
      </c>
      <c r="P199" s="22"/>
      <c r="Q199" s="22">
        <v>14</v>
      </c>
      <c r="R199" s="22"/>
      <c r="S199" s="22"/>
      <c r="T199" s="22"/>
      <c r="U199" s="22">
        <v>78.5</v>
      </c>
      <c r="V199" s="22">
        <v>52</v>
      </c>
      <c r="W199" s="22"/>
    </row>
    <row r="200" spans="1:23" ht="14.25" x14ac:dyDescent="0.15">
      <c r="A200" s="8"/>
      <c r="B200" s="8"/>
      <c r="C200" s="8"/>
      <c r="D200" s="5" t="s">
        <v>95</v>
      </c>
      <c r="E200" s="21">
        <v>84.581666666666663</v>
      </c>
      <c r="F200" s="22">
        <v>25</v>
      </c>
      <c r="G200" s="21">
        <v>91.051282051282058</v>
      </c>
      <c r="H200" s="22">
        <v>0</v>
      </c>
      <c r="I200" s="21">
        <v>91.051282051282058</v>
      </c>
      <c r="J200" s="22">
        <v>6</v>
      </c>
      <c r="K200" s="22">
        <v>76.3</v>
      </c>
      <c r="L200" s="21">
        <v>95.116666666666646</v>
      </c>
      <c r="M200" s="21">
        <v>81.944999999999993</v>
      </c>
      <c r="N200" s="64">
        <v>88.067935897435888</v>
      </c>
      <c r="O200" s="22">
        <v>11</v>
      </c>
      <c r="P200" s="22">
        <v>0</v>
      </c>
      <c r="Q200" s="22">
        <v>30</v>
      </c>
      <c r="R200" s="22">
        <v>10</v>
      </c>
      <c r="S200" s="22">
        <v>0</v>
      </c>
      <c r="T200" s="22">
        <v>3</v>
      </c>
      <c r="U200" s="21">
        <v>84.45</v>
      </c>
      <c r="V200" s="22">
        <v>20</v>
      </c>
      <c r="W200" s="22"/>
    </row>
    <row r="201" spans="1:23" s="16" customFormat="1" ht="14.25" x14ac:dyDescent="0.15">
      <c r="A201" s="14" t="s">
        <v>25</v>
      </c>
      <c r="B201" s="14" t="s">
        <v>26</v>
      </c>
      <c r="C201" s="15" t="s">
        <v>24</v>
      </c>
      <c r="D201" s="12" t="s">
        <v>96</v>
      </c>
      <c r="E201" s="25">
        <f>AVERAGE(E199:E200)</f>
        <v>85.44083333333333</v>
      </c>
      <c r="F201" s="25"/>
      <c r="G201" s="25">
        <f t="shared" ref="G201:U201" si="48">AVERAGE(G199:G200)</f>
        <v>88.939434129089335</v>
      </c>
      <c r="H201" s="25">
        <f t="shared" si="48"/>
        <v>0</v>
      </c>
      <c r="I201" s="25">
        <f t="shared" si="48"/>
        <v>88.939434129089335</v>
      </c>
      <c r="J201" s="25"/>
      <c r="K201" s="25">
        <f t="shared" si="48"/>
        <v>79.900000000000006</v>
      </c>
      <c r="L201" s="25">
        <f t="shared" si="48"/>
        <v>96.308333333333323</v>
      </c>
      <c r="M201" s="25">
        <f t="shared" si="48"/>
        <v>84.829999999699993</v>
      </c>
      <c r="N201" s="66">
        <f t="shared" si="48"/>
        <v>87.449522656895738</v>
      </c>
      <c r="O201" s="25"/>
      <c r="P201" s="25">
        <f t="shared" si="48"/>
        <v>0</v>
      </c>
      <c r="Q201" s="25">
        <f t="shared" si="48"/>
        <v>22</v>
      </c>
      <c r="R201" s="25">
        <f t="shared" si="48"/>
        <v>10</v>
      </c>
      <c r="S201" s="25">
        <f t="shared" si="48"/>
        <v>0</v>
      </c>
      <c r="T201" s="25">
        <f t="shared" si="48"/>
        <v>3</v>
      </c>
      <c r="U201" s="25">
        <f t="shared" si="48"/>
        <v>81.474999999999994</v>
      </c>
      <c r="V201" s="24"/>
      <c r="W201" s="24"/>
    </row>
    <row r="202" spans="1:23" ht="14.25" x14ac:dyDescent="0.15">
      <c r="A202" s="6"/>
      <c r="B202" s="6"/>
      <c r="C202" s="5"/>
      <c r="D202" s="5"/>
      <c r="E202" s="21"/>
      <c r="F202" s="22"/>
      <c r="G202" s="21"/>
      <c r="H202" s="22"/>
      <c r="I202" s="21"/>
      <c r="J202" s="22"/>
      <c r="K202" s="22"/>
      <c r="L202" s="21"/>
      <c r="M202" s="21"/>
      <c r="N202" s="64"/>
      <c r="O202" s="22"/>
      <c r="P202" s="22"/>
      <c r="Q202" s="22"/>
      <c r="R202" s="22"/>
      <c r="S202" s="22"/>
      <c r="T202" s="22"/>
      <c r="U202" s="21"/>
      <c r="V202" s="22"/>
      <c r="W202" s="22"/>
    </row>
    <row r="203" spans="1:23" s="16" customFormat="1" ht="14.25" x14ac:dyDescent="0.15">
      <c r="A203" s="6" t="s">
        <v>27</v>
      </c>
      <c r="B203" s="6" t="s">
        <v>28</v>
      </c>
      <c r="C203" s="5" t="s">
        <v>24</v>
      </c>
      <c r="D203" s="5" t="s">
        <v>93</v>
      </c>
      <c r="E203" s="25"/>
      <c r="F203" s="24"/>
      <c r="G203" s="25"/>
      <c r="H203" s="24"/>
      <c r="I203" s="25"/>
      <c r="J203" s="24"/>
      <c r="K203" s="24"/>
      <c r="L203" s="25"/>
      <c r="M203" s="25"/>
      <c r="N203" s="66"/>
      <c r="O203" s="24"/>
      <c r="P203" s="24"/>
      <c r="Q203" s="24"/>
      <c r="R203" s="24"/>
      <c r="S203" s="24"/>
      <c r="T203" s="24"/>
      <c r="U203" s="25"/>
      <c r="V203" s="24"/>
      <c r="W203" s="24"/>
    </row>
    <row r="204" spans="1:23" ht="14.25" x14ac:dyDescent="0.15">
      <c r="A204" s="6"/>
      <c r="B204" s="6"/>
      <c r="C204" s="5"/>
      <c r="D204" s="5" t="s">
        <v>94</v>
      </c>
      <c r="E204" s="22">
        <v>86.4</v>
      </c>
      <c r="F204" s="22">
        <v>67</v>
      </c>
      <c r="G204" s="21">
        <v>86.319148936170194</v>
      </c>
      <c r="H204" s="22">
        <v>0</v>
      </c>
      <c r="I204" s="21">
        <v>86.319148936170194</v>
      </c>
      <c r="J204" s="22">
        <v>30</v>
      </c>
      <c r="K204" s="22">
        <v>85.5</v>
      </c>
      <c r="L204" s="22">
        <v>97.5</v>
      </c>
      <c r="M204" s="21">
        <v>89.084999999999994</v>
      </c>
      <c r="N204" s="64">
        <v>86.749047054009793</v>
      </c>
      <c r="O204" s="22">
        <v>30</v>
      </c>
      <c r="P204" s="22">
        <v>20</v>
      </c>
      <c r="Q204" s="22">
        <v>10</v>
      </c>
      <c r="R204" s="22"/>
      <c r="S204" s="22"/>
      <c r="T204" s="22"/>
      <c r="U204" s="22">
        <v>83.5</v>
      </c>
      <c r="V204" s="22">
        <v>15</v>
      </c>
      <c r="W204" s="22"/>
    </row>
    <row r="205" spans="1:23" ht="14.25" x14ac:dyDescent="0.15">
      <c r="A205" s="8"/>
      <c r="B205" s="8"/>
      <c r="C205" s="8"/>
      <c r="D205" s="5" t="s">
        <v>95</v>
      </c>
      <c r="E205" s="21">
        <v>84.48833333333333</v>
      </c>
      <c r="F205" s="22">
        <v>33</v>
      </c>
      <c r="G205" s="21">
        <v>90.365384615384613</v>
      </c>
      <c r="H205" s="22">
        <v>0</v>
      </c>
      <c r="I205" s="21">
        <v>90.365384615384613</v>
      </c>
      <c r="J205" s="22">
        <v>11</v>
      </c>
      <c r="K205" s="22">
        <v>79.55</v>
      </c>
      <c r="L205" s="21">
        <v>95.166666666666657</v>
      </c>
      <c r="M205" s="21">
        <v>84.234999999999985</v>
      </c>
      <c r="N205" s="64">
        <v>87.976564102564097</v>
      </c>
      <c r="O205" s="22">
        <v>14</v>
      </c>
      <c r="P205" s="22">
        <v>5</v>
      </c>
      <c r="Q205" s="22">
        <v>27</v>
      </c>
      <c r="R205" s="22">
        <v>7.5</v>
      </c>
      <c r="S205" s="22">
        <v>0</v>
      </c>
      <c r="T205" s="22">
        <v>0</v>
      </c>
      <c r="U205" s="21">
        <v>84.375</v>
      </c>
      <c r="V205" s="22">
        <v>21</v>
      </c>
      <c r="W205" s="22"/>
    </row>
    <row r="206" spans="1:23" s="16" customFormat="1" ht="14.25" x14ac:dyDescent="0.15">
      <c r="A206" s="14" t="s">
        <v>27</v>
      </c>
      <c r="B206" s="14" t="s">
        <v>28</v>
      </c>
      <c r="C206" s="15" t="s">
        <v>24</v>
      </c>
      <c r="D206" s="12" t="s">
        <v>96</v>
      </c>
      <c r="E206" s="25">
        <f>AVERAGE(E204:E205)</f>
        <v>85.444166666666661</v>
      </c>
      <c r="F206" s="25"/>
      <c r="G206" s="25">
        <f t="shared" ref="G206:U206" si="49">AVERAGE(G204:G205)</f>
        <v>88.342266775777404</v>
      </c>
      <c r="H206" s="25">
        <f t="shared" si="49"/>
        <v>0</v>
      </c>
      <c r="I206" s="25">
        <f t="shared" si="49"/>
        <v>88.342266775777404</v>
      </c>
      <c r="J206" s="25"/>
      <c r="K206" s="25">
        <f t="shared" si="49"/>
        <v>82.525000000000006</v>
      </c>
      <c r="L206" s="25">
        <f t="shared" si="49"/>
        <v>96.333333333333329</v>
      </c>
      <c r="M206" s="25">
        <f t="shared" si="49"/>
        <v>86.66</v>
      </c>
      <c r="N206" s="66">
        <f t="shared" si="49"/>
        <v>87.362805578286952</v>
      </c>
      <c r="O206" s="25"/>
      <c r="P206" s="25">
        <f t="shared" si="49"/>
        <v>12.5</v>
      </c>
      <c r="Q206" s="25">
        <f t="shared" si="49"/>
        <v>18.5</v>
      </c>
      <c r="R206" s="25">
        <f t="shared" si="49"/>
        <v>7.5</v>
      </c>
      <c r="S206" s="25">
        <f t="shared" si="49"/>
        <v>0</v>
      </c>
      <c r="T206" s="25">
        <f t="shared" si="49"/>
        <v>0</v>
      </c>
      <c r="U206" s="25">
        <f t="shared" si="49"/>
        <v>83.9375</v>
      </c>
      <c r="V206" s="24"/>
      <c r="W206" s="24"/>
    </row>
    <row r="207" spans="1:23" ht="14.25" x14ac:dyDescent="0.15">
      <c r="A207" s="6"/>
      <c r="B207" s="6"/>
      <c r="C207" s="5"/>
      <c r="D207" s="5"/>
      <c r="E207" s="21"/>
      <c r="F207" s="22"/>
      <c r="G207" s="21"/>
      <c r="H207" s="22"/>
      <c r="I207" s="21"/>
      <c r="J207" s="22"/>
      <c r="K207" s="22"/>
      <c r="L207" s="21"/>
      <c r="M207" s="21"/>
      <c r="N207" s="64"/>
      <c r="O207" s="22"/>
      <c r="P207" s="22"/>
      <c r="Q207" s="22"/>
      <c r="R207" s="22"/>
      <c r="S207" s="22"/>
      <c r="T207" s="22"/>
      <c r="U207" s="21"/>
      <c r="V207" s="22"/>
      <c r="W207" s="22"/>
    </row>
    <row r="208" spans="1:23" s="16" customFormat="1" ht="14.25" x14ac:dyDescent="0.15">
      <c r="A208" s="6" t="s">
        <v>29</v>
      </c>
      <c r="B208" s="6" t="s">
        <v>30</v>
      </c>
      <c r="C208" s="5" t="s">
        <v>24</v>
      </c>
      <c r="D208" s="5" t="s">
        <v>93</v>
      </c>
      <c r="E208" s="25"/>
      <c r="F208" s="24"/>
      <c r="G208" s="25"/>
      <c r="H208" s="24"/>
      <c r="I208" s="25"/>
      <c r="J208" s="24"/>
      <c r="K208" s="24"/>
      <c r="L208" s="25"/>
      <c r="M208" s="25"/>
      <c r="N208" s="66"/>
      <c r="O208" s="24"/>
      <c r="P208" s="24"/>
      <c r="Q208" s="24"/>
      <c r="R208" s="24"/>
      <c r="S208" s="24"/>
      <c r="T208" s="24"/>
      <c r="U208" s="25"/>
      <c r="V208" s="24"/>
      <c r="W208" s="24"/>
    </row>
    <row r="209" spans="1:23" ht="14.25" x14ac:dyDescent="0.15">
      <c r="A209" s="6"/>
      <c r="B209" s="6"/>
      <c r="C209" s="5"/>
      <c r="D209" s="5" t="s">
        <v>94</v>
      </c>
      <c r="E209" s="22">
        <v>86.8</v>
      </c>
      <c r="F209" s="22">
        <v>61</v>
      </c>
      <c r="G209" s="21">
        <v>73.560439560439605</v>
      </c>
      <c r="H209" s="22">
        <v>0</v>
      </c>
      <c r="I209" s="21">
        <v>73.560439560439605</v>
      </c>
      <c r="J209" s="22">
        <v>70</v>
      </c>
      <c r="K209" s="22">
        <v>83</v>
      </c>
      <c r="L209" s="22">
        <v>97.8</v>
      </c>
      <c r="M209" s="21">
        <v>87.454999999099996</v>
      </c>
      <c r="N209" s="64">
        <v>78.957013736128701</v>
      </c>
      <c r="O209" s="22">
        <v>70</v>
      </c>
      <c r="P209" s="22"/>
      <c r="Q209" s="22">
        <v>6</v>
      </c>
      <c r="R209" s="22"/>
      <c r="S209" s="22"/>
      <c r="T209" s="22"/>
      <c r="U209" s="22">
        <v>76.5</v>
      </c>
      <c r="V209" s="22">
        <v>67</v>
      </c>
      <c r="W209" s="22"/>
    </row>
    <row r="210" spans="1:23" ht="14.25" x14ac:dyDescent="0.15">
      <c r="A210" s="8"/>
      <c r="B210" s="8"/>
      <c r="C210" s="8"/>
      <c r="D210" s="5" t="s">
        <v>95</v>
      </c>
      <c r="E210" s="21">
        <v>84.48833333333333</v>
      </c>
      <c r="F210" s="22">
        <v>33</v>
      </c>
      <c r="G210" s="21">
        <v>82.478260869565219</v>
      </c>
      <c r="H210" s="22">
        <v>0</v>
      </c>
      <c r="I210" s="21">
        <v>82.478260869565219</v>
      </c>
      <c r="J210" s="22">
        <v>51</v>
      </c>
      <c r="K210" s="22">
        <v>72</v>
      </c>
      <c r="L210" s="21">
        <v>94.98333333333332</v>
      </c>
      <c r="M210" s="21">
        <v>78.894999999999996</v>
      </c>
      <c r="N210" s="64">
        <v>82.443289855072464</v>
      </c>
      <c r="O210" s="22">
        <v>53</v>
      </c>
      <c r="P210" s="22">
        <v>0</v>
      </c>
      <c r="Q210" s="22">
        <v>12</v>
      </c>
      <c r="R210" s="22">
        <v>0</v>
      </c>
      <c r="S210" s="22">
        <v>0</v>
      </c>
      <c r="T210" s="22">
        <v>0</v>
      </c>
      <c r="U210" s="21">
        <v>78</v>
      </c>
      <c r="V210" s="22">
        <v>59</v>
      </c>
      <c r="W210" s="22"/>
    </row>
    <row r="211" spans="1:23" s="16" customFormat="1" ht="14.25" x14ac:dyDescent="0.15">
      <c r="A211" s="14" t="s">
        <v>29</v>
      </c>
      <c r="B211" s="14" t="s">
        <v>30</v>
      </c>
      <c r="C211" s="15" t="s">
        <v>24</v>
      </c>
      <c r="D211" s="12" t="s">
        <v>96</v>
      </c>
      <c r="E211" s="25">
        <f>AVERAGE(E209:E210)</f>
        <v>85.644166666666663</v>
      </c>
      <c r="F211" s="25"/>
      <c r="G211" s="25">
        <f t="shared" ref="G211:U211" si="50">AVERAGE(G209:G210)</f>
        <v>78.019350215002419</v>
      </c>
      <c r="H211" s="25">
        <f t="shared" si="50"/>
        <v>0</v>
      </c>
      <c r="I211" s="25">
        <f t="shared" si="50"/>
        <v>78.019350215002419</v>
      </c>
      <c r="J211" s="25"/>
      <c r="K211" s="25">
        <f t="shared" si="50"/>
        <v>77.5</v>
      </c>
      <c r="L211" s="25">
        <f t="shared" si="50"/>
        <v>96.391666666666652</v>
      </c>
      <c r="M211" s="25">
        <f t="shared" si="50"/>
        <v>83.174999999549996</v>
      </c>
      <c r="N211" s="66">
        <f t="shared" si="50"/>
        <v>80.70015179560059</v>
      </c>
      <c r="O211" s="25"/>
      <c r="P211" s="25">
        <f t="shared" si="50"/>
        <v>0</v>
      </c>
      <c r="Q211" s="25">
        <f t="shared" si="50"/>
        <v>9</v>
      </c>
      <c r="R211" s="25">
        <f t="shared" si="50"/>
        <v>0</v>
      </c>
      <c r="S211" s="25">
        <f t="shared" si="50"/>
        <v>0</v>
      </c>
      <c r="T211" s="25">
        <f t="shared" si="50"/>
        <v>0</v>
      </c>
      <c r="U211" s="25">
        <f t="shared" si="50"/>
        <v>77.25</v>
      </c>
      <c r="V211" s="24"/>
      <c r="W211" s="24"/>
    </row>
    <row r="212" spans="1:23" ht="14.25" x14ac:dyDescent="0.15">
      <c r="A212" s="6"/>
      <c r="B212" s="6"/>
      <c r="C212" s="5"/>
      <c r="D212" s="5"/>
      <c r="E212" s="21"/>
      <c r="F212" s="22"/>
      <c r="G212" s="21"/>
      <c r="H212" s="22"/>
      <c r="I212" s="21"/>
      <c r="J212" s="22"/>
      <c r="K212" s="22"/>
      <c r="L212" s="21"/>
      <c r="M212" s="21"/>
      <c r="N212" s="64"/>
      <c r="O212" s="22"/>
      <c r="P212" s="22"/>
      <c r="Q212" s="22"/>
      <c r="R212" s="22"/>
      <c r="S212" s="22"/>
      <c r="T212" s="22"/>
      <c r="U212" s="21"/>
      <c r="V212" s="22"/>
      <c r="W212" s="22"/>
    </row>
    <row r="213" spans="1:23" s="16" customFormat="1" ht="14.25" x14ac:dyDescent="0.15">
      <c r="A213" s="6" t="s">
        <v>31</v>
      </c>
      <c r="B213" s="6" t="s">
        <v>32</v>
      </c>
      <c r="C213" s="5" t="s">
        <v>24</v>
      </c>
      <c r="D213" s="5" t="s">
        <v>93</v>
      </c>
      <c r="E213" s="25"/>
      <c r="F213" s="24"/>
      <c r="G213" s="25"/>
      <c r="H213" s="24"/>
      <c r="I213" s="25"/>
      <c r="J213" s="24"/>
      <c r="K213" s="24"/>
      <c r="L213" s="25"/>
      <c r="M213" s="25"/>
      <c r="N213" s="66"/>
      <c r="O213" s="24"/>
      <c r="P213" s="24"/>
      <c r="Q213" s="24"/>
      <c r="R213" s="24"/>
      <c r="S213" s="24"/>
      <c r="T213" s="24"/>
      <c r="U213" s="25"/>
      <c r="V213" s="24"/>
      <c r="W213" s="24"/>
    </row>
    <row r="214" spans="1:23" ht="14.25" x14ac:dyDescent="0.15">
      <c r="A214" s="6"/>
      <c r="B214" s="6"/>
      <c r="C214" s="5"/>
      <c r="D214" s="5" t="s">
        <v>94</v>
      </c>
      <c r="E214" s="22">
        <v>86.3</v>
      </c>
      <c r="F214" s="22">
        <v>68</v>
      </c>
      <c r="G214" s="21">
        <v>83.109090909090895</v>
      </c>
      <c r="H214" s="22">
        <v>0</v>
      </c>
      <c r="I214" s="21">
        <v>83.109090909090895</v>
      </c>
      <c r="J214" s="22">
        <v>47</v>
      </c>
      <c r="K214" s="22">
        <v>80.5</v>
      </c>
      <c r="L214" s="22">
        <v>97.6</v>
      </c>
      <c r="M214" s="21">
        <v>85.6449999994</v>
      </c>
      <c r="N214" s="64">
        <v>84.296916083826105</v>
      </c>
      <c r="O214" s="22">
        <v>46</v>
      </c>
      <c r="P214" s="22">
        <v>17</v>
      </c>
      <c r="Q214" s="22">
        <v>12</v>
      </c>
      <c r="R214" s="22"/>
      <c r="S214" s="22">
        <v>3</v>
      </c>
      <c r="T214" s="22"/>
      <c r="U214" s="22">
        <v>83.55</v>
      </c>
      <c r="V214" s="22">
        <v>13</v>
      </c>
      <c r="W214" s="22"/>
    </row>
    <row r="215" spans="1:23" ht="14.25" x14ac:dyDescent="0.15">
      <c r="A215" s="8"/>
      <c r="B215" s="8"/>
      <c r="C215" s="8"/>
      <c r="D215" s="5" t="s">
        <v>95</v>
      </c>
      <c r="E215" s="21">
        <v>84.534999999999997</v>
      </c>
      <c r="F215" s="22">
        <v>29</v>
      </c>
      <c r="G215" s="21">
        <v>89.833333333333329</v>
      </c>
      <c r="H215" s="22">
        <v>0</v>
      </c>
      <c r="I215" s="21">
        <v>89.833333333333329</v>
      </c>
      <c r="J215" s="22">
        <v>16</v>
      </c>
      <c r="K215" s="22">
        <v>88.2</v>
      </c>
      <c r="L215" s="21">
        <v>95.583333333333329</v>
      </c>
      <c r="M215" s="21">
        <v>90.414999999999992</v>
      </c>
      <c r="N215" s="64">
        <v>88.596000000000004</v>
      </c>
      <c r="O215" s="22">
        <v>5</v>
      </c>
      <c r="P215" s="22">
        <v>32</v>
      </c>
      <c r="Q215" s="22">
        <v>24</v>
      </c>
      <c r="R215" s="22">
        <v>10</v>
      </c>
      <c r="S215" s="22">
        <v>0</v>
      </c>
      <c r="T215" s="22">
        <v>0</v>
      </c>
      <c r="U215" s="21">
        <v>92.1</v>
      </c>
      <c r="V215" s="22">
        <v>5</v>
      </c>
      <c r="W215" s="22"/>
    </row>
    <row r="216" spans="1:23" s="16" customFormat="1" ht="14.25" x14ac:dyDescent="0.15">
      <c r="A216" s="14" t="s">
        <v>31</v>
      </c>
      <c r="B216" s="14" t="s">
        <v>32</v>
      </c>
      <c r="C216" s="15" t="s">
        <v>24</v>
      </c>
      <c r="D216" s="12" t="s">
        <v>96</v>
      </c>
      <c r="E216" s="25">
        <f>AVERAGE(E214:E215)</f>
        <v>85.41749999999999</v>
      </c>
      <c r="F216" s="25"/>
      <c r="G216" s="25">
        <f t="shared" ref="G216:U216" si="51">AVERAGE(G214:G215)</f>
        <v>86.471212121212119</v>
      </c>
      <c r="H216" s="25">
        <f t="shared" si="51"/>
        <v>0</v>
      </c>
      <c r="I216" s="25">
        <f t="shared" si="51"/>
        <v>86.471212121212119</v>
      </c>
      <c r="J216" s="25"/>
      <c r="K216" s="25">
        <f t="shared" si="51"/>
        <v>84.35</v>
      </c>
      <c r="L216" s="25">
        <f t="shared" si="51"/>
        <v>96.591666666666669</v>
      </c>
      <c r="M216" s="25">
        <f t="shared" si="51"/>
        <v>88.029999999699996</v>
      </c>
      <c r="N216" s="66">
        <f t="shared" si="51"/>
        <v>86.446458041913047</v>
      </c>
      <c r="O216" s="25"/>
      <c r="P216" s="25">
        <f t="shared" si="51"/>
        <v>24.5</v>
      </c>
      <c r="Q216" s="25">
        <f t="shared" si="51"/>
        <v>18</v>
      </c>
      <c r="R216" s="25">
        <f t="shared" si="51"/>
        <v>10</v>
      </c>
      <c r="S216" s="25">
        <f t="shared" si="51"/>
        <v>1.5</v>
      </c>
      <c r="T216" s="25">
        <f t="shared" si="51"/>
        <v>0</v>
      </c>
      <c r="U216" s="25">
        <f t="shared" si="51"/>
        <v>87.824999999999989</v>
      </c>
      <c r="V216" s="24"/>
      <c r="W216" s="24"/>
    </row>
    <row r="217" spans="1:23" ht="14.25" x14ac:dyDescent="0.15">
      <c r="A217" s="6"/>
      <c r="B217" s="6"/>
      <c r="C217" s="5"/>
      <c r="D217" s="5"/>
      <c r="E217" s="21"/>
      <c r="F217" s="22"/>
      <c r="G217" s="21"/>
      <c r="H217" s="22"/>
      <c r="I217" s="21"/>
      <c r="J217" s="22"/>
      <c r="K217" s="22"/>
      <c r="L217" s="21"/>
      <c r="M217" s="21"/>
      <c r="N217" s="64"/>
      <c r="O217" s="22"/>
      <c r="P217" s="22"/>
      <c r="Q217" s="22"/>
      <c r="R217" s="22"/>
      <c r="S217" s="22"/>
      <c r="T217" s="22"/>
      <c r="U217" s="21"/>
      <c r="V217" s="22"/>
      <c r="W217" s="22"/>
    </row>
    <row r="218" spans="1:23" s="16" customFormat="1" ht="14.25" x14ac:dyDescent="0.15">
      <c r="A218" s="6" t="s">
        <v>33</v>
      </c>
      <c r="B218" s="6" t="s">
        <v>34</v>
      </c>
      <c r="C218" s="5" t="s">
        <v>24</v>
      </c>
      <c r="D218" s="5" t="s">
        <v>93</v>
      </c>
      <c r="E218" s="21">
        <v>86.186363636363637</v>
      </c>
      <c r="F218" s="22">
        <v>22</v>
      </c>
      <c r="G218" s="21">
        <v>84.666666666666671</v>
      </c>
      <c r="H218" s="22">
        <v>0</v>
      </c>
      <c r="I218" s="21">
        <v>84.666666666666671</v>
      </c>
      <c r="J218" s="22">
        <v>25</v>
      </c>
      <c r="K218" s="22">
        <v>82</v>
      </c>
      <c r="L218" s="22">
        <v>97.559999999999988</v>
      </c>
      <c r="M218" s="21">
        <v>86.667999999999992</v>
      </c>
      <c r="N218" s="64">
        <v>85.346790909090913</v>
      </c>
      <c r="O218" s="22">
        <v>24</v>
      </c>
      <c r="P218" s="22"/>
      <c r="Q218" s="22"/>
      <c r="R218" s="22"/>
      <c r="S218" s="22"/>
      <c r="T218" s="22">
        <v>1.2</v>
      </c>
      <c r="U218" s="21">
        <v>75.180000000000007</v>
      </c>
      <c r="V218" s="22">
        <v>51</v>
      </c>
      <c r="W218" s="24"/>
    </row>
    <row r="219" spans="1:23" ht="14.25" x14ac:dyDescent="0.15">
      <c r="A219" s="6"/>
      <c r="B219" s="6"/>
      <c r="C219" s="5"/>
      <c r="D219" s="5" t="s">
        <v>94</v>
      </c>
      <c r="E219" s="22">
        <v>87</v>
      </c>
      <c r="F219" s="22">
        <v>55</v>
      </c>
      <c r="G219" s="21">
        <v>85.428571428571402</v>
      </c>
      <c r="H219" s="22">
        <v>0</v>
      </c>
      <c r="I219" s="21">
        <v>85.428571428571402</v>
      </c>
      <c r="J219" s="22">
        <v>35</v>
      </c>
      <c r="K219" s="22">
        <v>87.5</v>
      </c>
      <c r="L219" s="22">
        <v>98.1</v>
      </c>
      <c r="M219" s="21">
        <v>90.665000000000006</v>
      </c>
      <c r="N219" s="64">
        <v>86.618912087912094</v>
      </c>
      <c r="O219" s="22">
        <v>31</v>
      </c>
      <c r="P219" s="22"/>
      <c r="Q219" s="22">
        <v>6</v>
      </c>
      <c r="R219" s="22"/>
      <c r="S219" s="22"/>
      <c r="T219" s="22">
        <v>18</v>
      </c>
      <c r="U219" s="22">
        <v>79.2</v>
      </c>
      <c r="V219" s="22">
        <v>43</v>
      </c>
      <c r="W219" s="22"/>
    </row>
    <row r="220" spans="1:23" ht="14.25" x14ac:dyDescent="0.15">
      <c r="A220" s="8"/>
      <c r="B220" s="8"/>
      <c r="C220" s="8"/>
      <c r="D220" s="5" t="s">
        <v>95</v>
      </c>
      <c r="E220" s="21">
        <v>85.91</v>
      </c>
      <c r="F220" s="22">
        <v>7</v>
      </c>
      <c r="G220" s="21">
        <v>84.130434782608702</v>
      </c>
      <c r="H220" s="22">
        <v>0</v>
      </c>
      <c r="I220" s="21">
        <v>84.130434782608702</v>
      </c>
      <c r="J220" s="22">
        <v>43</v>
      </c>
      <c r="K220" s="22">
        <v>77</v>
      </c>
      <c r="L220" s="21">
        <v>95.3</v>
      </c>
      <c r="M220" s="21">
        <v>82.49</v>
      </c>
      <c r="N220" s="64">
        <v>84.329260869565204</v>
      </c>
      <c r="O220" s="22">
        <v>42</v>
      </c>
      <c r="P220" s="22">
        <v>12</v>
      </c>
      <c r="Q220" s="22">
        <v>12</v>
      </c>
      <c r="R220" s="22">
        <v>0</v>
      </c>
      <c r="S220" s="22">
        <v>0</v>
      </c>
      <c r="T220" s="22">
        <v>0</v>
      </c>
      <c r="U220" s="21">
        <v>81.599999999999994</v>
      </c>
      <c r="V220" s="22">
        <v>42</v>
      </c>
      <c r="W220" s="22"/>
    </row>
    <row r="221" spans="1:23" s="16" customFormat="1" ht="14.25" x14ac:dyDescent="0.15">
      <c r="A221" s="14" t="s">
        <v>33</v>
      </c>
      <c r="B221" s="14" t="s">
        <v>34</v>
      </c>
      <c r="C221" s="15" t="s">
        <v>24</v>
      </c>
      <c r="D221" s="12" t="s">
        <v>96</v>
      </c>
      <c r="E221" s="25">
        <f>AVERAGE(E218:E220)</f>
        <v>86.365454545454554</v>
      </c>
      <c r="F221" s="25"/>
      <c r="G221" s="25">
        <f t="shared" ref="G221:U221" si="52">AVERAGE(G218:G220)</f>
        <v>84.741890959282259</v>
      </c>
      <c r="H221" s="25">
        <f t="shared" si="52"/>
        <v>0</v>
      </c>
      <c r="I221" s="25">
        <f t="shared" si="52"/>
        <v>84.741890959282259</v>
      </c>
      <c r="J221" s="25"/>
      <c r="K221" s="25">
        <f t="shared" si="52"/>
        <v>82.166666666666671</v>
      </c>
      <c r="L221" s="25">
        <f t="shared" si="52"/>
        <v>96.986666666666665</v>
      </c>
      <c r="M221" s="25">
        <f t="shared" si="52"/>
        <v>86.60766666666666</v>
      </c>
      <c r="N221" s="66">
        <f t="shared" si="52"/>
        <v>85.431654622189399</v>
      </c>
      <c r="O221" s="25"/>
      <c r="P221" s="25">
        <f t="shared" si="52"/>
        <v>12</v>
      </c>
      <c r="Q221" s="25">
        <f t="shared" si="52"/>
        <v>9</v>
      </c>
      <c r="R221" s="25">
        <f t="shared" si="52"/>
        <v>0</v>
      </c>
      <c r="S221" s="25">
        <f t="shared" si="52"/>
        <v>0</v>
      </c>
      <c r="T221" s="25">
        <f t="shared" si="52"/>
        <v>6.3999999999999995</v>
      </c>
      <c r="U221" s="25">
        <f t="shared" si="52"/>
        <v>78.66</v>
      </c>
      <c r="V221" s="25"/>
      <c r="W221" s="24"/>
    </row>
    <row r="222" spans="1:23" ht="14.25" x14ac:dyDescent="0.15">
      <c r="A222" s="6"/>
      <c r="B222" s="6"/>
      <c r="C222" s="5"/>
      <c r="D222" s="5"/>
      <c r="E222" s="21"/>
      <c r="F222" s="22"/>
      <c r="G222" s="21"/>
      <c r="H222" s="22"/>
      <c r="I222" s="21"/>
      <c r="J222" s="22"/>
      <c r="K222" s="22"/>
      <c r="L222" s="21"/>
      <c r="M222" s="21"/>
      <c r="N222" s="64"/>
      <c r="O222" s="22"/>
      <c r="P222" s="22"/>
      <c r="Q222" s="22"/>
      <c r="R222" s="22"/>
      <c r="S222" s="22"/>
      <c r="T222" s="22"/>
      <c r="U222" s="21"/>
      <c r="V222" s="22"/>
      <c r="W222" s="22"/>
    </row>
    <row r="223" spans="1:23" s="16" customFormat="1" ht="14.25" x14ac:dyDescent="0.15">
      <c r="A223" s="6" t="s">
        <v>35</v>
      </c>
      <c r="B223" s="6" t="s">
        <v>36</v>
      </c>
      <c r="C223" s="5" t="s">
        <v>24</v>
      </c>
      <c r="D223" s="5" t="s">
        <v>93</v>
      </c>
      <c r="E223" s="21">
        <v>85.893636363636347</v>
      </c>
      <c r="F223" s="22">
        <v>42</v>
      </c>
      <c r="G223" s="21">
        <v>84.476190476190482</v>
      </c>
      <c r="H223" s="22">
        <v>0</v>
      </c>
      <c r="I223" s="21">
        <v>84.476190476190482</v>
      </c>
      <c r="J223" s="22">
        <v>26</v>
      </c>
      <c r="K223" s="22">
        <v>81</v>
      </c>
      <c r="L223" s="22">
        <v>96.86999999999999</v>
      </c>
      <c r="M223" s="21">
        <v>85.760999999999996</v>
      </c>
      <c r="N223" s="64">
        <v>85.023273376623379</v>
      </c>
      <c r="O223" s="22">
        <v>25</v>
      </c>
      <c r="P223" s="22"/>
      <c r="Q223" s="22"/>
      <c r="R223" s="22">
        <v>4</v>
      </c>
      <c r="S223" s="22"/>
      <c r="T223" s="22">
        <v>1.2</v>
      </c>
      <c r="U223" s="21">
        <v>75.78</v>
      </c>
      <c r="V223" s="22">
        <v>32</v>
      </c>
      <c r="W223" s="24"/>
    </row>
    <row r="224" spans="1:23" ht="14.25" x14ac:dyDescent="0.15">
      <c r="A224" s="6"/>
      <c r="B224" s="6"/>
      <c r="C224" s="5"/>
      <c r="D224" s="5" t="s">
        <v>94</v>
      </c>
      <c r="E224" s="22">
        <v>86.6</v>
      </c>
      <c r="F224" s="22">
        <v>65</v>
      </c>
      <c r="G224" s="21">
        <v>86.252747252747298</v>
      </c>
      <c r="H224" s="22">
        <v>0</v>
      </c>
      <c r="I224" s="21">
        <v>86.252747252747298</v>
      </c>
      <c r="J224" s="22">
        <v>33</v>
      </c>
      <c r="K224" s="22">
        <v>89.5</v>
      </c>
      <c r="L224" s="22">
        <v>98</v>
      </c>
      <c r="M224" s="21">
        <v>92.05</v>
      </c>
      <c r="N224" s="64">
        <v>87.209148351648395</v>
      </c>
      <c r="O224" s="22">
        <v>26</v>
      </c>
      <c r="P224" s="22"/>
      <c r="Q224" s="22">
        <v>12</v>
      </c>
      <c r="R224" s="22">
        <v>7.5</v>
      </c>
      <c r="S224" s="22"/>
      <c r="T224" s="22"/>
      <c r="U224" s="22">
        <v>79.13</v>
      </c>
      <c r="V224" s="22">
        <v>44</v>
      </c>
      <c r="W224" s="22"/>
    </row>
    <row r="225" spans="1:23" ht="14.25" x14ac:dyDescent="0.15">
      <c r="A225" s="8"/>
      <c r="B225" s="8"/>
      <c r="C225" s="8"/>
      <c r="D225" s="5" t="s">
        <v>95</v>
      </c>
      <c r="E225" s="21">
        <v>84.27</v>
      </c>
      <c r="F225" s="22">
        <v>43</v>
      </c>
      <c r="G225" s="21">
        <v>87.275000000000006</v>
      </c>
      <c r="H225" s="22">
        <v>0</v>
      </c>
      <c r="I225" s="21">
        <v>87.275000000000006</v>
      </c>
      <c r="J225" s="22">
        <v>35</v>
      </c>
      <c r="K225" s="22">
        <v>81.8</v>
      </c>
      <c r="L225" s="21">
        <v>95.033333333333331</v>
      </c>
      <c r="M225" s="21">
        <v>85.769999999999982</v>
      </c>
      <c r="N225" s="64">
        <v>86.298000000000002</v>
      </c>
      <c r="O225" s="22">
        <v>28</v>
      </c>
      <c r="P225" s="22">
        <v>0</v>
      </c>
      <c r="Q225" s="22">
        <v>12</v>
      </c>
      <c r="R225" s="22">
        <v>5</v>
      </c>
      <c r="S225" s="22">
        <v>0</v>
      </c>
      <c r="T225" s="22">
        <v>0</v>
      </c>
      <c r="U225" s="21">
        <v>78.75</v>
      </c>
      <c r="V225" s="22">
        <v>57</v>
      </c>
      <c r="W225" s="22"/>
    </row>
    <row r="226" spans="1:23" s="16" customFormat="1" ht="14.25" x14ac:dyDescent="0.15">
      <c r="A226" s="14" t="s">
        <v>35</v>
      </c>
      <c r="B226" s="14" t="s">
        <v>36</v>
      </c>
      <c r="C226" s="15" t="s">
        <v>24</v>
      </c>
      <c r="D226" s="12" t="s">
        <v>96</v>
      </c>
      <c r="E226" s="25">
        <f>AVERAGE(E223:E225)</f>
        <v>85.587878787878779</v>
      </c>
      <c r="F226" s="25"/>
      <c r="G226" s="25">
        <f t="shared" ref="G226:U226" si="53">AVERAGE(G223:G225)</f>
        <v>86.0013125763126</v>
      </c>
      <c r="H226" s="25">
        <f t="shared" si="53"/>
        <v>0</v>
      </c>
      <c r="I226" s="25">
        <f t="shared" si="53"/>
        <v>86.0013125763126</v>
      </c>
      <c r="J226" s="25"/>
      <c r="K226" s="25">
        <f t="shared" si="53"/>
        <v>84.100000000000009</v>
      </c>
      <c r="L226" s="25">
        <f t="shared" si="53"/>
        <v>96.634444444444441</v>
      </c>
      <c r="M226" s="25">
        <f t="shared" si="53"/>
        <v>87.860333333333315</v>
      </c>
      <c r="N226" s="66">
        <f t="shared" si="53"/>
        <v>86.176807242757263</v>
      </c>
      <c r="O226" s="25"/>
      <c r="P226" s="25">
        <f t="shared" si="53"/>
        <v>0</v>
      </c>
      <c r="Q226" s="25">
        <f t="shared" si="53"/>
        <v>12</v>
      </c>
      <c r="R226" s="25">
        <f t="shared" si="53"/>
        <v>5.5</v>
      </c>
      <c r="S226" s="25">
        <f t="shared" si="53"/>
        <v>0</v>
      </c>
      <c r="T226" s="25">
        <f t="shared" si="53"/>
        <v>0.6</v>
      </c>
      <c r="U226" s="25">
        <f t="shared" si="53"/>
        <v>77.88666666666667</v>
      </c>
      <c r="V226" s="24"/>
      <c r="W226" s="24"/>
    </row>
    <row r="227" spans="1:23" ht="14.25" x14ac:dyDescent="0.15">
      <c r="A227" s="6"/>
      <c r="B227" s="6"/>
      <c r="C227" s="5"/>
      <c r="D227" s="5"/>
      <c r="E227" s="21"/>
      <c r="F227" s="22"/>
      <c r="G227" s="21"/>
      <c r="H227" s="22"/>
      <c r="I227" s="21"/>
      <c r="J227" s="22"/>
      <c r="K227" s="22"/>
      <c r="L227" s="21"/>
      <c r="M227" s="21"/>
      <c r="N227" s="64"/>
      <c r="O227" s="22"/>
      <c r="P227" s="22"/>
      <c r="Q227" s="22"/>
      <c r="R227" s="22"/>
      <c r="S227" s="22"/>
      <c r="T227" s="22"/>
      <c r="U227" s="21"/>
      <c r="V227" s="22"/>
      <c r="W227" s="22"/>
    </row>
    <row r="228" spans="1:23" s="16" customFormat="1" ht="14.25" x14ac:dyDescent="0.15">
      <c r="A228" s="6" t="s">
        <v>37</v>
      </c>
      <c r="B228" s="6" t="s">
        <v>38</v>
      </c>
      <c r="C228" s="5" t="s">
        <v>24</v>
      </c>
      <c r="D228" s="5" t="s">
        <v>93</v>
      </c>
      <c r="E228" s="21">
        <v>87.303636363636357</v>
      </c>
      <c r="F228" s="22">
        <v>12</v>
      </c>
      <c r="G228" s="21">
        <v>73.142857142857139</v>
      </c>
      <c r="H228" s="22">
        <v>0</v>
      </c>
      <c r="I228" s="21">
        <v>73.142857142857139</v>
      </c>
      <c r="J228" s="22">
        <v>60</v>
      </c>
      <c r="K228" s="22">
        <v>84</v>
      </c>
      <c r="L228" s="22">
        <v>97.579999999999984</v>
      </c>
      <c r="M228" s="21">
        <v>88.073999999999984</v>
      </c>
      <c r="N228" s="64">
        <v>78.922723376623367</v>
      </c>
      <c r="O228" s="22">
        <v>56</v>
      </c>
      <c r="P228" s="22"/>
      <c r="Q228" s="22"/>
      <c r="R228" s="22"/>
      <c r="S228" s="22"/>
      <c r="T228" s="22">
        <v>8</v>
      </c>
      <c r="U228" s="21">
        <v>76.2</v>
      </c>
      <c r="V228" s="22">
        <v>19</v>
      </c>
      <c r="W228" s="24"/>
    </row>
    <row r="229" spans="1:23" ht="14.25" x14ac:dyDescent="0.15">
      <c r="A229" s="6"/>
      <c r="B229" s="6"/>
      <c r="C229" s="5"/>
      <c r="D229" s="5" t="s">
        <v>94</v>
      </c>
      <c r="E229" s="22">
        <v>87.7</v>
      </c>
      <c r="F229" s="22">
        <v>31</v>
      </c>
      <c r="G229" s="21">
        <v>75.307692307692307</v>
      </c>
      <c r="H229" s="22">
        <v>0</v>
      </c>
      <c r="I229" s="21">
        <v>75.307692307692307</v>
      </c>
      <c r="J229" s="22">
        <v>68</v>
      </c>
      <c r="K229" s="22">
        <v>87</v>
      </c>
      <c r="L229" s="22">
        <v>97.8</v>
      </c>
      <c r="M229" s="21">
        <v>90.2400000003</v>
      </c>
      <c r="N229" s="64">
        <v>80.653788461583403</v>
      </c>
      <c r="O229" s="22">
        <v>66</v>
      </c>
      <c r="P229" s="22"/>
      <c r="Q229" s="22">
        <v>6</v>
      </c>
      <c r="R229" s="22">
        <v>7.5</v>
      </c>
      <c r="S229" s="22"/>
      <c r="T229" s="22">
        <v>20</v>
      </c>
      <c r="U229" s="22">
        <v>80.63</v>
      </c>
      <c r="V229" s="22">
        <v>30</v>
      </c>
      <c r="W229" s="22"/>
    </row>
    <row r="230" spans="1:23" ht="14.25" x14ac:dyDescent="0.15">
      <c r="A230" s="8"/>
      <c r="B230" s="8"/>
      <c r="C230" s="8"/>
      <c r="D230" s="5" t="s">
        <v>95</v>
      </c>
      <c r="E230" s="21">
        <v>84.48833333333333</v>
      </c>
      <c r="F230" s="22">
        <v>33</v>
      </c>
      <c r="G230" s="21">
        <v>77.05</v>
      </c>
      <c r="H230" s="22">
        <v>0</v>
      </c>
      <c r="I230" s="21">
        <v>77.05</v>
      </c>
      <c r="J230" s="22">
        <v>61</v>
      </c>
      <c r="K230" s="22">
        <v>80.7</v>
      </c>
      <c r="L230" s="21">
        <v>95.333333333333343</v>
      </c>
      <c r="M230" s="21">
        <v>85.09</v>
      </c>
      <c r="N230" s="64">
        <v>80.115583333333319</v>
      </c>
      <c r="O230" s="22">
        <v>58</v>
      </c>
      <c r="P230" s="22">
        <v>0</v>
      </c>
      <c r="Q230" s="22">
        <v>6</v>
      </c>
      <c r="R230" s="22">
        <v>7.5</v>
      </c>
      <c r="S230" s="22">
        <v>0</v>
      </c>
      <c r="T230" s="22">
        <v>23</v>
      </c>
      <c r="U230" s="21">
        <v>81.075000000000003</v>
      </c>
      <c r="V230" s="22">
        <v>44</v>
      </c>
      <c r="W230" s="22"/>
    </row>
    <row r="231" spans="1:23" s="16" customFormat="1" ht="14.25" x14ac:dyDescent="0.15">
      <c r="A231" s="14" t="s">
        <v>37</v>
      </c>
      <c r="B231" s="14" t="s">
        <v>38</v>
      </c>
      <c r="C231" s="15" t="s">
        <v>24</v>
      </c>
      <c r="D231" s="12" t="s">
        <v>96</v>
      </c>
      <c r="E231" s="25">
        <f>AVERAGE(E228:E230)</f>
        <v>86.497323232323239</v>
      </c>
      <c r="F231" s="25"/>
      <c r="G231" s="25">
        <f t="shared" ref="G231:U231" si="54">AVERAGE(G228:G230)</f>
        <v>75.166849816849819</v>
      </c>
      <c r="H231" s="25">
        <f t="shared" si="54"/>
        <v>0</v>
      </c>
      <c r="I231" s="25">
        <f t="shared" si="54"/>
        <v>75.166849816849819</v>
      </c>
      <c r="J231" s="25"/>
      <c r="K231" s="25">
        <f t="shared" si="54"/>
        <v>83.899999999999991</v>
      </c>
      <c r="L231" s="25">
        <f t="shared" si="54"/>
        <v>96.904444444444451</v>
      </c>
      <c r="M231" s="25">
        <f t="shared" si="54"/>
        <v>87.801333333433334</v>
      </c>
      <c r="N231" s="66">
        <f t="shared" si="54"/>
        <v>79.897365057180039</v>
      </c>
      <c r="O231" s="25"/>
      <c r="P231" s="25">
        <f t="shared" si="54"/>
        <v>0</v>
      </c>
      <c r="Q231" s="25">
        <f t="shared" si="54"/>
        <v>6</v>
      </c>
      <c r="R231" s="25">
        <f t="shared" si="54"/>
        <v>7.5</v>
      </c>
      <c r="S231" s="25">
        <f t="shared" si="54"/>
        <v>0</v>
      </c>
      <c r="T231" s="25">
        <f t="shared" si="54"/>
        <v>17</v>
      </c>
      <c r="U231" s="25">
        <f t="shared" si="54"/>
        <v>79.301666666666662</v>
      </c>
      <c r="V231" s="25"/>
      <c r="W231" s="24"/>
    </row>
    <row r="232" spans="1:23" ht="14.25" x14ac:dyDescent="0.15">
      <c r="A232" s="6"/>
      <c r="B232" s="6"/>
      <c r="C232" s="5"/>
      <c r="D232" s="5"/>
      <c r="E232" s="21"/>
      <c r="F232" s="22"/>
      <c r="G232" s="21"/>
      <c r="H232" s="22"/>
      <c r="I232" s="21"/>
      <c r="J232" s="22"/>
      <c r="K232" s="22"/>
      <c r="L232" s="21"/>
      <c r="M232" s="21"/>
      <c r="N232" s="64"/>
      <c r="O232" s="22"/>
      <c r="P232" s="22"/>
      <c r="Q232" s="22"/>
      <c r="R232" s="22"/>
      <c r="S232" s="22"/>
      <c r="T232" s="22"/>
      <c r="U232" s="21"/>
      <c r="V232" s="22"/>
      <c r="W232" s="22"/>
    </row>
    <row r="233" spans="1:23" s="16" customFormat="1" ht="14.25" x14ac:dyDescent="0.15">
      <c r="A233" s="6" t="s">
        <v>39</v>
      </c>
      <c r="B233" s="6" t="s">
        <v>40</v>
      </c>
      <c r="C233" s="5" t="s">
        <v>24</v>
      </c>
      <c r="D233" s="5" t="s">
        <v>93</v>
      </c>
      <c r="E233" s="21">
        <v>86.173636363636348</v>
      </c>
      <c r="F233" s="22">
        <v>24</v>
      </c>
      <c r="G233" s="21">
        <v>86.476190476190482</v>
      </c>
      <c r="H233" s="22">
        <v>0</v>
      </c>
      <c r="I233" s="21">
        <v>86.476190476190482</v>
      </c>
      <c r="J233" s="22">
        <v>20</v>
      </c>
      <c r="K233" s="22">
        <v>73</v>
      </c>
      <c r="L233" s="22">
        <v>97.079999999999984</v>
      </c>
      <c r="M233" s="21">
        <v>80.22399999999999</v>
      </c>
      <c r="N233" s="64">
        <v>85.462723376623373</v>
      </c>
      <c r="O233" s="22">
        <v>22</v>
      </c>
      <c r="P233" s="22"/>
      <c r="Q233" s="22"/>
      <c r="R233" s="22"/>
      <c r="S233" s="22"/>
      <c r="T233" s="22"/>
      <c r="U233" s="21">
        <v>75</v>
      </c>
      <c r="V233" s="22">
        <v>52</v>
      </c>
      <c r="W233" s="24"/>
    </row>
    <row r="234" spans="1:23" ht="14.25" x14ac:dyDescent="0.15">
      <c r="A234" s="6"/>
      <c r="B234" s="6"/>
      <c r="C234" s="5"/>
      <c r="D234" s="5" t="s">
        <v>94</v>
      </c>
      <c r="E234" s="22">
        <v>87.1</v>
      </c>
      <c r="F234" s="22">
        <v>53</v>
      </c>
      <c r="G234" s="21">
        <v>87.186813186813197</v>
      </c>
      <c r="H234" s="22">
        <v>0</v>
      </c>
      <c r="I234" s="21">
        <v>87.186813186813197</v>
      </c>
      <c r="J234" s="22">
        <v>24</v>
      </c>
      <c r="K234" s="22">
        <v>73</v>
      </c>
      <c r="L234" s="22">
        <v>97.7</v>
      </c>
      <c r="M234" s="21">
        <v>80.410000000599993</v>
      </c>
      <c r="N234" s="64">
        <v>86.144645604485603</v>
      </c>
      <c r="O234" s="22">
        <v>32</v>
      </c>
      <c r="P234" s="22"/>
      <c r="Q234" s="22">
        <v>15</v>
      </c>
      <c r="R234" s="22"/>
      <c r="S234" s="22"/>
      <c r="T234" s="22"/>
      <c r="U234" s="22">
        <v>78.75</v>
      </c>
      <c r="V234" s="22">
        <v>48</v>
      </c>
      <c r="W234" s="22"/>
    </row>
    <row r="235" spans="1:23" ht="14.25" x14ac:dyDescent="0.15">
      <c r="A235" s="8"/>
      <c r="B235" s="8"/>
      <c r="C235" s="8"/>
      <c r="D235" s="5" t="s">
        <v>95</v>
      </c>
      <c r="E235" s="21">
        <v>84.57</v>
      </c>
      <c r="F235" s="22">
        <v>26</v>
      </c>
      <c r="G235" s="21">
        <v>88.304347826086953</v>
      </c>
      <c r="H235" s="22">
        <v>0</v>
      </c>
      <c r="I235" s="21">
        <v>88.304347826086953</v>
      </c>
      <c r="J235" s="22">
        <v>26</v>
      </c>
      <c r="K235" s="22">
        <v>70.5</v>
      </c>
      <c r="L235" s="21">
        <v>95.23333333333332</v>
      </c>
      <c r="M235" s="21">
        <v>77.919999999999987</v>
      </c>
      <c r="N235" s="64">
        <v>85.813108695652161</v>
      </c>
      <c r="O235" s="22">
        <v>34</v>
      </c>
      <c r="P235" s="22">
        <v>0</v>
      </c>
      <c r="Q235" s="22">
        <v>27</v>
      </c>
      <c r="R235" s="22">
        <v>0</v>
      </c>
      <c r="S235" s="22">
        <v>0</v>
      </c>
      <c r="T235" s="22">
        <v>1.2</v>
      </c>
      <c r="U235" s="21">
        <v>81.93</v>
      </c>
      <c r="V235" s="22">
        <v>40</v>
      </c>
      <c r="W235" s="22"/>
    </row>
    <row r="236" spans="1:23" s="16" customFormat="1" ht="14.25" x14ac:dyDescent="0.15">
      <c r="A236" s="14" t="s">
        <v>39</v>
      </c>
      <c r="B236" s="14" t="s">
        <v>40</v>
      </c>
      <c r="C236" s="15" t="s">
        <v>24</v>
      </c>
      <c r="D236" s="12" t="s">
        <v>96</v>
      </c>
      <c r="E236" s="25">
        <f>AVERAGE(E233:E235)</f>
        <v>85.947878787878778</v>
      </c>
      <c r="F236" s="25"/>
      <c r="G236" s="25">
        <f t="shared" ref="G236:U236" si="55">AVERAGE(G233:G235)</f>
        <v>87.322450496363544</v>
      </c>
      <c r="H236" s="25">
        <f t="shared" si="55"/>
        <v>0</v>
      </c>
      <c r="I236" s="25">
        <f t="shared" si="55"/>
        <v>87.322450496363544</v>
      </c>
      <c r="J236" s="25"/>
      <c r="K236" s="25">
        <f t="shared" si="55"/>
        <v>72.166666666666671</v>
      </c>
      <c r="L236" s="25">
        <f t="shared" si="55"/>
        <v>96.671111111111102</v>
      </c>
      <c r="M236" s="25">
        <f t="shared" si="55"/>
        <v>79.51800000019999</v>
      </c>
      <c r="N236" s="66">
        <f t="shared" si="55"/>
        <v>85.806825892253713</v>
      </c>
      <c r="O236" s="25"/>
      <c r="P236" s="25">
        <f t="shared" si="55"/>
        <v>0</v>
      </c>
      <c r="Q236" s="25">
        <f t="shared" si="55"/>
        <v>21</v>
      </c>
      <c r="R236" s="25">
        <f t="shared" si="55"/>
        <v>0</v>
      </c>
      <c r="S236" s="25">
        <f t="shared" si="55"/>
        <v>0</v>
      </c>
      <c r="T236" s="25">
        <f t="shared" si="55"/>
        <v>1.2</v>
      </c>
      <c r="U236" s="25">
        <f t="shared" si="55"/>
        <v>78.56</v>
      </c>
      <c r="V236" s="25"/>
      <c r="W236" s="24"/>
    </row>
    <row r="237" spans="1:23" ht="14.25" x14ac:dyDescent="0.15">
      <c r="A237" s="6"/>
      <c r="B237" s="6"/>
      <c r="C237" s="5"/>
      <c r="D237" s="5"/>
      <c r="E237" s="21"/>
      <c r="F237" s="22"/>
      <c r="G237" s="21"/>
      <c r="H237" s="22"/>
      <c r="I237" s="21"/>
      <c r="J237" s="22"/>
      <c r="K237" s="22"/>
      <c r="L237" s="21"/>
      <c r="M237" s="21"/>
      <c r="N237" s="64"/>
      <c r="O237" s="22"/>
      <c r="P237" s="22"/>
      <c r="Q237" s="22"/>
      <c r="R237" s="22"/>
      <c r="S237" s="22"/>
      <c r="T237" s="22"/>
      <c r="U237" s="21"/>
      <c r="V237" s="22"/>
      <c r="W237" s="22"/>
    </row>
    <row r="238" spans="1:23" s="16" customFormat="1" ht="14.25" x14ac:dyDescent="0.15">
      <c r="A238" s="6" t="s">
        <v>41</v>
      </c>
      <c r="B238" s="6" t="s">
        <v>42</v>
      </c>
      <c r="C238" s="5" t="s">
        <v>24</v>
      </c>
      <c r="D238" s="5" t="s">
        <v>93</v>
      </c>
      <c r="E238" s="21">
        <v>86.113181818181815</v>
      </c>
      <c r="F238" s="22">
        <v>28</v>
      </c>
      <c r="G238" s="21">
        <v>90.761904761904759</v>
      </c>
      <c r="H238" s="22">
        <v>0</v>
      </c>
      <c r="I238" s="21">
        <v>90.761904761904759</v>
      </c>
      <c r="J238" s="22">
        <v>4</v>
      </c>
      <c r="K238" s="22">
        <v>72</v>
      </c>
      <c r="L238" s="22">
        <v>96.65</v>
      </c>
      <c r="M238" s="21">
        <v>79.394999999999996</v>
      </c>
      <c r="N238" s="64">
        <v>87.894688311688313</v>
      </c>
      <c r="O238" s="22">
        <v>5</v>
      </c>
      <c r="P238" s="22"/>
      <c r="Q238" s="22"/>
      <c r="R238" s="22">
        <v>7.5</v>
      </c>
      <c r="S238" s="22"/>
      <c r="T238" s="22"/>
      <c r="U238" s="21">
        <v>76.125</v>
      </c>
      <c r="V238" s="22">
        <v>21</v>
      </c>
      <c r="W238" s="24"/>
    </row>
    <row r="239" spans="1:23" ht="14.25" x14ac:dyDescent="0.15">
      <c r="A239" s="6"/>
      <c r="B239" s="6"/>
      <c r="C239" s="5"/>
      <c r="D239" s="5" t="s">
        <v>94</v>
      </c>
      <c r="E239" s="22">
        <v>88.8</v>
      </c>
      <c r="F239" s="22">
        <v>13</v>
      </c>
      <c r="G239" s="21">
        <v>93.868131868131897</v>
      </c>
      <c r="H239" s="22">
        <v>0</v>
      </c>
      <c r="I239" s="21">
        <v>93.868131868131897</v>
      </c>
      <c r="J239" s="22">
        <v>2</v>
      </c>
      <c r="K239" s="22">
        <v>78</v>
      </c>
      <c r="L239" s="22">
        <v>98.5</v>
      </c>
      <c r="M239" s="21">
        <v>84.164999999700001</v>
      </c>
      <c r="N239" s="64">
        <v>91.145532966988</v>
      </c>
      <c r="O239" s="22">
        <v>3</v>
      </c>
      <c r="P239" s="22">
        <v>23</v>
      </c>
      <c r="Q239" s="22">
        <v>23</v>
      </c>
      <c r="R239" s="22">
        <v>12.5</v>
      </c>
      <c r="S239" s="22"/>
      <c r="T239" s="22">
        <v>28</v>
      </c>
      <c r="U239" s="22">
        <v>93.73</v>
      </c>
      <c r="V239" s="22">
        <v>2</v>
      </c>
      <c r="W239" s="22"/>
    </row>
    <row r="240" spans="1:23" ht="14.25" x14ac:dyDescent="0.15">
      <c r="A240" s="8"/>
      <c r="B240" s="8"/>
      <c r="C240" s="8"/>
      <c r="D240" s="5" t="s">
        <v>95</v>
      </c>
      <c r="E240" s="21">
        <v>86.516666666666652</v>
      </c>
      <c r="F240" s="22">
        <v>6</v>
      </c>
      <c r="G240" s="21">
        <v>94.358974358974365</v>
      </c>
      <c r="H240" s="22">
        <v>0</v>
      </c>
      <c r="I240" s="21">
        <v>94.358974358974365</v>
      </c>
      <c r="J240" s="22">
        <v>1</v>
      </c>
      <c r="K240" s="22">
        <v>77.75</v>
      </c>
      <c r="L240" s="21">
        <v>97.116666666666674</v>
      </c>
      <c r="M240" s="21">
        <v>83.56</v>
      </c>
      <c r="N240" s="64">
        <v>90.778551282051282</v>
      </c>
      <c r="O240" s="22">
        <v>1</v>
      </c>
      <c r="P240" s="22">
        <v>27</v>
      </c>
      <c r="Q240" s="22">
        <v>32</v>
      </c>
      <c r="R240" s="22">
        <v>20</v>
      </c>
      <c r="S240" s="22">
        <v>0</v>
      </c>
      <c r="T240" s="22">
        <v>20</v>
      </c>
      <c r="U240" s="21">
        <v>97.1</v>
      </c>
      <c r="V240" s="22">
        <v>2</v>
      </c>
      <c r="W240" s="22"/>
    </row>
    <row r="241" spans="1:23" s="16" customFormat="1" ht="14.25" x14ac:dyDescent="0.15">
      <c r="A241" s="14" t="s">
        <v>41</v>
      </c>
      <c r="B241" s="14" t="s">
        <v>42</v>
      </c>
      <c r="C241" s="15" t="s">
        <v>24</v>
      </c>
      <c r="D241" s="12" t="s">
        <v>96</v>
      </c>
      <c r="E241" s="25">
        <f>AVERAGE(E238:E240)</f>
        <v>87.143282828282807</v>
      </c>
      <c r="F241" s="25"/>
      <c r="G241" s="25">
        <f t="shared" ref="G241:U241" si="56">AVERAGE(G238:G240)</f>
        <v>92.996336996337007</v>
      </c>
      <c r="H241" s="25">
        <f t="shared" si="56"/>
        <v>0</v>
      </c>
      <c r="I241" s="25">
        <f t="shared" si="56"/>
        <v>92.996336996337007</v>
      </c>
      <c r="J241" s="25"/>
      <c r="K241" s="25">
        <f t="shared" si="56"/>
        <v>75.916666666666671</v>
      </c>
      <c r="L241" s="25">
        <f t="shared" si="56"/>
        <v>97.422222222222217</v>
      </c>
      <c r="M241" s="25">
        <f t="shared" si="56"/>
        <v>82.373333333233333</v>
      </c>
      <c r="N241" s="66">
        <f t="shared" si="56"/>
        <v>89.939590853575865</v>
      </c>
      <c r="O241" s="25"/>
      <c r="P241" s="25">
        <f t="shared" si="56"/>
        <v>25</v>
      </c>
      <c r="Q241" s="25">
        <f t="shared" si="56"/>
        <v>27.5</v>
      </c>
      <c r="R241" s="25">
        <f t="shared" si="56"/>
        <v>13.333333333333334</v>
      </c>
      <c r="S241" s="25">
        <f t="shared" si="56"/>
        <v>0</v>
      </c>
      <c r="T241" s="25">
        <f t="shared" si="56"/>
        <v>24</v>
      </c>
      <c r="U241" s="25">
        <f t="shared" si="56"/>
        <v>88.985000000000014</v>
      </c>
      <c r="V241" s="25"/>
      <c r="W241" s="24"/>
    </row>
    <row r="242" spans="1:23" ht="14.25" x14ac:dyDescent="0.15">
      <c r="A242" s="6"/>
      <c r="B242" s="6"/>
      <c r="C242" s="5"/>
      <c r="D242" s="5"/>
      <c r="E242" s="21"/>
      <c r="F242" s="22"/>
      <c r="G242" s="21"/>
      <c r="H242" s="22"/>
      <c r="I242" s="21"/>
      <c r="J242" s="22"/>
      <c r="K242" s="22"/>
      <c r="L242" s="21"/>
      <c r="M242" s="21"/>
      <c r="N242" s="64"/>
      <c r="O242" s="22"/>
      <c r="P242" s="22"/>
      <c r="Q242" s="22"/>
      <c r="R242" s="22"/>
      <c r="S242" s="22"/>
      <c r="T242" s="22"/>
      <c r="U242" s="21"/>
      <c r="V242" s="22"/>
      <c r="W242" s="22"/>
    </row>
    <row r="243" spans="1:23" s="16" customFormat="1" ht="14.25" x14ac:dyDescent="0.15">
      <c r="A243" s="6" t="s">
        <v>43</v>
      </c>
      <c r="B243" s="6" t="s">
        <v>44</v>
      </c>
      <c r="C243" s="5" t="s">
        <v>24</v>
      </c>
      <c r="D243" s="5" t="s">
        <v>93</v>
      </c>
      <c r="E243" s="21">
        <v>85.944545454545448</v>
      </c>
      <c r="F243" s="22">
        <v>37</v>
      </c>
      <c r="G243" s="21">
        <v>77.857142857142861</v>
      </c>
      <c r="H243" s="22">
        <v>0</v>
      </c>
      <c r="I243" s="21">
        <v>77.857142857142861</v>
      </c>
      <c r="J243" s="22">
        <v>52</v>
      </c>
      <c r="K243" s="22">
        <v>81</v>
      </c>
      <c r="L243" s="22">
        <v>97.74</v>
      </c>
      <c r="M243" s="21">
        <v>86.021999999999991</v>
      </c>
      <c r="N243" s="64">
        <v>81.103722077922072</v>
      </c>
      <c r="O243" s="22">
        <v>53</v>
      </c>
      <c r="P243" s="22"/>
      <c r="Q243" s="22"/>
      <c r="R243" s="22">
        <v>4</v>
      </c>
      <c r="S243" s="22"/>
      <c r="T243" s="22"/>
      <c r="U243" s="21">
        <v>75.599999999999994</v>
      </c>
      <c r="V243" s="22">
        <v>36</v>
      </c>
      <c r="W243" s="24"/>
    </row>
    <row r="244" spans="1:23" ht="14.25" x14ac:dyDescent="0.15">
      <c r="A244" s="6"/>
      <c r="B244" s="6"/>
      <c r="C244" s="5"/>
      <c r="D244" s="5" t="s">
        <v>94</v>
      </c>
      <c r="E244" s="22">
        <v>88.4</v>
      </c>
      <c r="F244" s="22">
        <v>19</v>
      </c>
      <c r="G244" s="21">
        <v>84</v>
      </c>
      <c r="H244" s="22">
        <v>0</v>
      </c>
      <c r="I244" s="21">
        <v>84</v>
      </c>
      <c r="J244" s="22">
        <v>40</v>
      </c>
      <c r="K244" s="22">
        <v>87</v>
      </c>
      <c r="L244" s="22">
        <v>98.2</v>
      </c>
      <c r="M244" s="21">
        <v>90.345000000900001</v>
      </c>
      <c r="N244" s="64">
        <v>86.054153846288798</v>
      </c>
      <c r="O244" s="22">
        <v>33</v>
      </c>
      <c r="P244" s="22">
        <v>3</v>
      </c>
      <c r="Q244" s="22">
        <v>15</v>
      </c>
      <c r="R244" s="22">
        <v>7.5</v>
      </c>
      <c r="S244" s="22">
        <v>3</v>
      </c>
      <c r="T244" s="22"/>
      <c r="U244" s="22">
        <v>81.23</v>
      </c>
      <c r="V244" s="22">
        <v>24</v>
      </c>
      <c r="W244" s="22"/>
    </row>
    <row r="245" spans="1:23" ht="14.25" x14ac:dyDescent="0.15">
      <c r="A245" s="8"/>
      <c r="B245" s="8"/>
      <c r="C245" s="8"/>
      <c r="D245" s="5" t="s">
        <v>95</v>
      </c>
      <c r="E245" s="21">
        <v>85.84666666666665</v>
      </c>
      <c r="F245" s="22">
        <v>8</v>
      </c>
      <c r="G245" s="21">
        <v>88.487179487179489</v>
      </c>
      <c r="H245" s="22">
        <v>0</v>
      </c>
      <c r="I245" s="21">
        <v>88.487179487179489</v>
      </c>
      <c r="J245" s="22">
        <v>25</v>
      </c>
      <c r="K245" s="22">
        <v>80.099999999999994</v>
      </c>
      <c r="L245" s="21">
        <v>95.166666666666657</v>
      </c>
      <c r="M245" s="21">
        <v>84.61999999999999</v>
      </c>
      <c r="N245" s="64">
        <v>87.246974358974356</v>
      </c>
      <c r="O245" s="22">
        <v>18</v>
      </c>
      <c r="P245" s="22">
        <v>24</v>
      </c>
      <c r="Q245" s="22">
        <v>12</v>
      </c>
      <c r="R245" s="22">
        <v>12.5</v>
      </c>
      <c r="S245" s="22">
        <v>0</v>
      </c>
      <c r="T245" s="22">
        <v>3</v>
      </c>
      <c r="U245" s="21">
        <v>87.525000000000006</v>
      </c>
      <c r="V245" s="22">
        <v>11</v>
      </c>
      <c r="W245" s="22"/>
    </row>
    <row r="246" spans="1:23" s="16" customFormat="1" ht="14.25" x14ac:dyDescent="0.15">
      <c r="A246" s="14" t="s">
        <v>43</v>
      </c>
      <c r="B246" s="14" t="s">
        <v>44</v>
      </c>
      <c r="C246" s="15" t="s">
        <v>24</v>
      </c>
      <c r="D246" s="12" t="s">
        <v>96</v>
      </c>
      <c r="E246" s="25">
        <f>AVERAGE(E243:E245)</f>
        <v>86.730404040404039</v>
      </c>
      <c r="F246" s="25"/>
      <c r="G246" s="25">
        <f t="shared" ref="G246:U246" si="57">AVERAGE(G243:G245)</f>
        <v>83.44810744810745</v>
      </c>
      <c r="H246" s="25">
        <f t="shared" si="57"/>
        <v>0</v>
      </c>
      <c r="I246" s="25">
        <f t="shared" si="57"/>
        <v>83.44810744810745</v>
      </c>
      <c r="J246" s="25"/>
      <c r="K246" s="25">
        <f t="shared" si="57"/>
        <v>82.7</v>
      </c>
      <c r="L246" s="25">
        <f t="shared" si="57"/>
        <v>97.035555555555561</v>
      </c>
      <c r="M246" s="25">
        <f t="shared" si="57"/>
        <v>86.995666666966656</v>
      </c>
      <c r="N246" s="66">
        <f t="shared" si="57"/>
        <v>84.801616761061737</v>
      </c>
      <c r="O246" s="25"/>
      <c r="P246" s="25">
        <f t="shared" si="57"/>
        <v>13.5</v>
      </c>
      <c r="Q246" s="25">
        <f t="shared" si="57"/>
        <v>13.5</v>
      </c>
      <c r="R246" s="25">
        <f t="shared" si="57"/>
        <v>8</v>
      </c>
      <c r="S246" s="25">
        <f t="shared" si="57"/>
        <v>1.5</v>
      </c>
      <c r="T246" s="25">
        <f t="shared" si="57"/>
        <v>3</v>
      </c>
      <c r="U246" s="25">
        <f t="shared" si="57"/>
        <v>81.451666666666668</v>
      </c>
      <c r="V246" s="25"/>
      <c r="W246" s="24"/>
    </row>
    <row r="247" spans="1:23" ht="14.25" x14ac:dyDescent="0.15">
      <c r="A247" s="6"/>
      <c r="B247" s="6"/>
      <c r="C247" s="5"/>
      <c r="D247" s="5"/>
      <c r="E247" s="21"/>
      <c r="F247" s="22"/>
      <c r="G247" s="21"/>
      <c r="H247" s="22"/>
      <c r="I247" s="21"/>
      <c r="J247" s="22"/>
      <c r="K247" s="22"/>
      <c r="L247" s="21"/>
      <c r="M247" s="21"/>
      <c r="N247" s="64"/>
      <c r="O247" s="22"/>
      <c r="P247" s="22"/>
      <c r="Q247" s="22"/>
      <c r="R247" s="22"/>
      <c r="S247" s="22"/>
      <c r="T247" s="22"/>
      <c r="U247" s="21"/>
      <c r="V247" s="22"/>
      <c r="W247" s="22"/>
    </row>
    <row r="248" spans="1:23" s="16" customFormat="1" ht="14.25" x14ac:dyDescent="0.15">
      <c r="A248" s="6" t="s">
        <v>45</v>
      </c>
      <c r="B248" s="6" t="s">
        <v>46</v>
      </c>
      <c r="C248" s="5" t="s">
        <v>24</v>
      </c>
      <c r="D248" s="5" t="s">
        <v>93</v>
      </c>
      <c r="E248" s="21">
        <v>86.36454545454545</v>
      </c>
      <c r="F248" s="22">
        <v>17</v>
      </c>
      <c r="G248" s="21">
        <v>79.761904761904759</v>
      </c>
      <c r="H248" s="22">
        <v>0</v>
      </c>
      <c r="I248" s="21">
        <v>79.761904761904759</v>
      </c>
      <c r="J248" s="22">
        <v>50</v>
      </c>
      <c r="K248" s="22">
        <v>80</v>
      </c>
      <c r="L248" s="22">
        <v>97.62</v>
      </c>
      <c r="M248" s="21">
        <v>85.286000000000001</v>
      </c>
      <c r="N248" s="64">
        <v>82.241179220779216</v>
      </c>
      <c r="O248" s="22">
        <v>50</v>
      </c>
      <c r="P248" s="22"/>
      <c r="Q248" s="22"/>
      <c r="R248" s="22">
        <v>4</v>
      </c>
      <c r="S248" s="22"/>
      <c r="T248" s="22"/>
      <c r="U248" s="21">
        <v>75.599999999999994</v>
      </c>
      <c r="V248" s="22">
        <v>36</v>
      </c>
      <c r="W248" s="24"/>
    </row>
    <row r="249" spans="1:23" ht="14.25" x14ac:dyDescent="0.15">
      <c r="A249" s="6"/>
      <c r="B249" s="6"/>
      <c r="C249" s="5"/>
      <c r="D249" s="5" t="s">
        <v>94</v>
      </c>
      <c r="E249" s="22">
        <v>87.4</v>
      </c>
      <c r="F249" s="22">
        <v>45</v>
      </c>
      <c r="G249" s="21">
        <v>83.714285714285694</v>
      </c>
      <c r="H249" s="22">
        <v>0</v>
      </c>
      <c r="I249" s="21">
        <v>83.714285714285694</v>
      </c>
      <c r="J249" s="22">
        <v>42</v>
      </c>
      <c r="K249" s="22">
        <v>88</v>
      </c>
      <c r="L249" s="22">
        <v>98</v>
      </c>
      <c r="M249" s="21">
        <v>90.999999999699995</v>
      </c>
      <c r="N249" s="64">
        <v>85.731071428526405</v>
      </c>
      <c r="O249" s="22">
        <v>37</v>
      </c>
      <c r="P249" s="22"/>
      <c r="Q249" s="22">
        <v>6</v>
      </c>
      <c r="R249" s="22">
        <v>7.5</v>
      </c>
      <c r="S249" s="22"/>
      <c r="T249" s="22"/>
      <c r="U249" s="22">
        <v>77.63</v>
      </c>
      <c r="V249" s="22">
        <v>59</v>
      </c>
      <c r="W249" s="22"/>
    </row>
    <row r="250" spans="1:23" ht="14.25" x14ac:dyDescent="0.15">
      <c r="A250" s="8"/>
      <c r="B250" s="8"/>
      <c r="C250" s="8"/>
      <c r="D250" s="5" t="s">
        <v>95</v>
      </c>
      <c r="E250" s="21">
        <v>84.476666666666659</v>
      </c>
      <c r="F250" s="22">
        <v>36</v>
      </c>
      <c r="G250" s="21">
        <v>86.743589743589737</v>
      </c>
      <c r="H250" s="22">
        <v>0</v>
      </c>
      <c r="I250" s="21">
        <v>86.743589743589737</v>
      </c>
      <c r="J250" s="22">
        <v>37</v>
      </c>
      <c r="K250" s="22">
        <v>79.55</v>
      </c>
      <c r="L250" s="21">
        <v>95.383333333333326</v>
      </c>
      <c r="M250" s="21">
        <v>84.3</v>
      </c>
      <c r="N250" s="64">
        <v>85.810320512820496</v>
      </c>
      <c r="O250" s="22">
        <v>35</v>
      </c>
      <c r="P250" s="22">
        <v>3</v>
      </c>
      <c r="Q250" s="22">
        <v>18</v>
      </c>
      <c r="R250" s="22">
        <v>5</v>
      </c>
      <c r="S250" s="22">
        <v>0</v>
      </c>
      <c r="T250" s="22">
        <v>1.2</v>
      </c>
      <c r="U250" s="21">
        <v>81.330000000000013</v>
      </c>
      <c r="V250" s="22">
        <v>43</v>
      </c>
      <c r="W250" s="22"/>
    </row>
    <row r="251" spans="1:23" s="16" customFormat="1" ht="14.25" x14ac:dyDescent="0.15">
      <c r="A251" s="14" t="s">
        <v>45</v>
      </c>
      <c r="B251" s="14" t="s">
        <v>46</v>
      </c>
      <c r="C251" s="15" t="s">
        <v>24</v>
      </c>
      <c r="D251" s="12" t="s">
        <v>96</v>
      </c>
      <c r="E251" s="25">
        <f>AVERAGE(E248:E250)</f>
        <v>86.080404040404048</v>
      </c>
      <c r="F251" s="25"/>
      <c r="G251" s="25">
        <f t="shared" ref="G251:U251" si="58">AVERAGE(G248:G250)</f>
        <v>83.406593406593402</v>
      </c>
      <c r="H251" s="25">
        <f t="shared" si="58"/>
        <v>0</v>
      </c>
      <c r="I251" s="25">
        <f t="shared" si="58"/>
        <v>83.406593406593402</v>
      </c>
      <c r="J251" s="25"/>
      <c r="K251" s="25">
        <f t="shared" si="58"/>
        <v>82.516666666666666</v>
      </c>
      <c r="L251" s="25">
        <f t="shared" si="58"/>
        <v>97.001111111111115</v>
      </c>
      <c r="M251" s="25">
        <f t="shared" si="58"/>
        <v>86.861999999899993</v>
      </c>
      <c r="N251" s="66">
        <f t="shared" si="58"/>
        <v>84.594190387375377</v>
      </c>
      <c r="O251" s="25"/>
      <c r="P251" s="25">
        <f t="shared" si="58"/>
        <v>3</v>
      </c>
      <c r="Q251" s="25">
        <f t="shared" si="58"/>
        <v>12</v>
      </c>
      <c r="R251" s="25">
        <f t="shared" si="58"/>
        <v>5.5</v>
      </c>
      <c r="S251" s="25">
        <f t="shared" si="58"/>
        <v>0</v>
      </c>
      <c r="T251" s="25">
        <f t="shared" si="58"/>
        <v>1.2</v>
      </c>
      <c r="U251" s="25">
        <f t="shared" si="58"/>
        <v>78.186666666666667</v>
      </c>
      <c r="V251" s="25"/>
      <c r="W251" s="24"/>
    </row>
    <row r="252" spans="1:23" ht="14.25" x14ac:dyDescent="0.15">
      <c r="A252" s="6"/>
      <c r="B252" s="6"/>
      <c r="C252" s="5"/>
      <c r="D252" s="5"/>
      <c r="E252" s="21"/>
      <c r="F252" s="22"/>
      <c r="G252" s="21"/>
      <c r="H252" s="22"/>
      <c r="I252" s="21"/>
      <c r="J252" s="22"/>
      <c r="K252" s="22"/>
      <c r="L252" s="21"/>
      <c r="M252" s="21"/>
      <c r="N252" s="64"/>
      <c r="O252" s="22"/>
      <c r="P252" s="22"/>
      <c r="Q252" s="22"/>
      <c r="R252" s="22"/>
      <c r="S252" s="22"/>
      <c r="T252" s="22"/>
      <c r="U252" s="21"/>
      <c r="V252" s="22"/>
      <c r="W252" s="22"/>
    </row>
    <row r="253" spans="1:23" s="16" customFormat="1" ht="14.25" x14ac:dyDescent="0.15">
      <c r="A253" s="6" t="s">
        <v>47</v>
      </c>
      <c r="B253" s="6" t="s">
        <v>48</v>
      </c>
      <c r="C253" s="5" t="s">
        <v>19</v>
      </c>
      <c r="D253" s="5" t="s">
        <v>93</v>
      </c>
      <c r="E253" s="21">
        <v>86.141818181818181</v>
      </c>
      <c r="F253" s="22">
        <v>27</v>
      </c>
      <c r="G253" s="21">
        <v>83.714285714285708</v>
      </c>
      <c r="H253" s="22">
        <v>0</v>
      </c>
      <c r="I253" s="21">
        <v>83.714285714285708</v>
      </c>
      <c r="J253" s="22">
        <v>31</v>
      </c>
      <c r="K253" s="22">
        <v>79</v>
      </c>
      <c r="L253" s="22">
        <v>96.75</v>
      </c>
      <c r="M253" s="21">
        <v>84.324999999999989</v>
      </c>
      <c r="N253" s="64">
        <v>84.412775974025962</v>
      </c>
      <c r="O253" s="22">
        <v>34</v>
      </c>
      <c r="P253" s="22"/>
      <c r="Q253" s="22"/>
      <c r="R253" s="22"/>
      <c r="S253" s="22"/>
      <c r="T253" s="22"/>
      <c r="U253" s="21">
        <v>75</v>
      </c>
      <c r="V253" s="22">
        <v>52</v>
      </c>
      <c r="W253" s="24"/>
    </row>
    <row r="254" spans="1:23" ht="14.25" x14ac:dyDescent="0.15">
      <c r="A254" s="6"/>
      <c r="B254" s="6"/>
      <c r="C254" s="5"/>
      <c r="D254" s="5" t="s">
        <v>94</v>
      </c>
      <c r="E254" s="22">
        <v>86.9</v>
      </c>
      <c r="F254" s="22">
        <v>57</v>
      </c>
      <c r="G254" s="21">
        <v>88.197802197802204</v>
      </c>
      <c r="H254" s="22">
        <v>0</v>
      </c>
      <c r="I254" s="21">
        <v>88.197802197802204</v>
      </c>
      <c r="J254" s="22">
        <v>18</v>
      </c>
      <c r="K254" s="22">
        <v>81.5</v>
      </c>
      <c r="L254" s="22">
        <v>97.9</v>
      </c>
      <c r="M254" s="21">
        <v>86.419999999400005</v>
      </c>
      <c r="N254" s="64">
        <v>87.611969780129797</v>
      </c>
      <c r="O254" s="22">
        <v>22</v>
      </c>
      <c r="P254" s="22"/>
      <c r="Q254" s="22">
        <v>12</v>
      </c>
      <c r="R254" s="22">
        <v>10</v>
      </c>
      <c r="S254" s="22"/>
      <c r="T254" s="22">
        <v>18</v>
      </c>
      <c r="U254" s="22">
        <v>82.2</v>
      </c>
      <c r="V254" s="22">
        <v>21</v>
      </c>
      <c r="W254" s="22"/>
    </row>
    <row r="255" spans="1:23" ht="14.25" x14ac:dyDescent="0.15">
      <c r="A255" s="8"/>
      <c r="B255" s="8"/>
      <c r="C255" s="8"/>
      <c r="D255" s="5" t="s">
        <v>95</v>
      </c>
      <c r="E255" s="21">
        <v>84.5</v>
      </c>
      <c r="F255" s="22">
        <v>32</v>
      </c>
      <c r="G255" s="21">
        <v>0</v>
      </c>
      <c r="H255" s="22">
        <v>0</v>
      </c>
      <c r="I255" s="21">
        <v>0</v>
      </c>
      <c r="J255" s="22">
        <v>65</v>
      </c>
      <c r="K255" s="22">
        <v>32.5</v>
      </c>
      <c r="L255" s="21">
        <v>95.23333333333332</v>
      </c>
      <c r="M255" s="21">
        <v>51.319999999999993</v>
      </c>
      <c r="N255" s="64">
        <v>28.823</v>
      </c>
      <c r="O255" s="22">
        <v>67</v>
      </c>
      <c r="P255" s="22">
        <v>0</v>
      </c>
      <c r="Q255" s="22">
        <v>24</v>
      </c>
      <c r="R255" s="22">
        <v>0</v>
      </c>
      <c r="S255" s="22">
        <v>0</v>
      </c>
      <c r="T255" s="22">
        <v>0</v>
      </c>
      <c r="U255" s="21">
        <v>81</v>
      </c>
      <c r="V255" s="22">
        <v>45</v>
      </c>
      <c r="W255" s="22"/>
    </row>
    <row r="256" spans="1:23" s="16" customFormat="1" ht="14.25" x14ac:dyDescent="0.15">
      <c r="A256" s="14" t="s">
        <v>47</v>
      </c>
      <c r="B256" s="14" t="s">
        <v>48</v>
      </c>
      <c r="C256" s="15" t="s">
        <v>19</v>
      </c>
      <c r="D256" s="12" t="s">
        <v>96</v>
      </c>
      <c r="E256" s="25">
        <f>AVERAGE(E253:E255)</f>
        <v>85.847272727272738</v>
      </c>
      <c r="F256" s="25"/>
      <c r="G256" s="25">
        <f>AVERAGE(G253:G254)</f>
        <v>85.956043956043956</v>
      </c>
      <c r="H256" s="25">
        <f t="shared" ref="H256:U256" si="59">AVERAGE(H253:H255)</f>
        <v>0</v>
      </c>
      <c r="I256" s="25">
        <f>AVERAGE(I253:I254)</f>
        <v>85.956043956043956</v>
      </c>
      <c r="J256" s="25"/>
      <c r="K256" s="25">
        <f t="shared" si="59"/>
        <v>64.333333333333329</v>
      </c>
      <c r="L256" s="25">
        <f t="shared" si="59"/>
        <v>96.62777777777778</v>
      </c>
      <c r="M256" s="25">
        <f t="shared" si="59"/>
        <v>74.021666666466658</v>
      </c>
      <c r="N256" s="66">
        <f>E256*0.25+I256*0.6+M256*0.15</f>
        <v>84.13869455541456</v>
      </c>
      <c r="O256" s="25"/>
      <c r="P256" s="25">
        <f t="shared" si="59"/>
        <v>0</v>
      </c>
      <c r="Q256" s="25">
        <f t="shared" si="59"/>
        <v>18</v>
      </c>
      <c r="R256" s="25">
        <f t="shared" si="59"/>
        <v>5</v>
      </c>
      <c r="S256" s="25">
        <f t="shared" si="59"/>
        <v>0</v>
      </c>
      <c r="T256" s="25">
        <f t="shared" si="59"/>
        <v>9</v>
      </c>
      <c r="U256" s="25">
        <f t="shared" si="59"/>
        <v>79.399999999999991</v>
      </c>
      <c r="V256" s="25"/>
      <c r="W256" s="24"/>
    </row>
    <row r="257" spans="1:23" ht="14.25" x14ac:dyDescent="0.15">
      <c r="A257" s="6"/>
      <c r="B257" s="6"/>
      <c r="C257" s="5"/>
      <c r="D257" s="5"/>
      <c r="E257" s="21"/>
      <c r="F257" s="22"/>
      <c r="G257" s="21"/>
      <c r="H257" s="22"/>
      <c r="I257" s="21"/>
      <c r="J257" s="22"/>
      <c r="K257" s="22"/>
      <c r="L257" s="21"/>
      <c r="M257" s="21"/>
      <c r="N257" s="64"/>
      <c r="O257" s="22"/>
      <c r="P257" s="22"/>
      <c r="Q257" s="22"/>
      <c r="R257" s="22"/>
      <c r="S257" s="22"/>
      <c r="T257" s="22"/>
      <c r="U257" s="21"/>
      <c r="V257" s="22"/>
      <c r="W257" s="22"/>
    </row>
    <row r="258" spans="1:23" s="16" customFormat="1" ht="14.25" x14ac:dyDescent="0.15">
      <c r="A258" s="6" t="s">
        <v>49</v>
      </c>
      <c r="B258" s="6" t="s">
        <v>50</v>
      </c>
      <c r="C258" s="5" t="s">
        <v>19</v>
      </c>
      <c r="D258" s="5" t="s">
        <v>93</v>
      </c>
      <c r="E258" s="21">
        <v>85.86818181818181</v>
      </c>
      <c r="F258" s="22">
        <v>43</v>
      </c>
      <c r="G258" s="21">
        <v>68.523809523809518</v>
      </c>
      <c r="H258" s="22">
        <v>0</v>
      </c>
      <c r="I258" s="21">
        <v>68.523809523809518</v>
      </c>
      <c r="J258" s="22">
        <v>64</v>
      </c>
      <c r="K258" s="22">
        <v>78</v>
      </c>
      <c r="L258" s="22">
        <v>96.799999999999983</v>
      </c>
      <c r="M258" s="21">
        <v>83.639999999999986</v>
      </c>
      <c r="N258" s="64">
        <v>75.127331168831162</v>
      </c>
      <c r="O258" s="22">
        <v>64</v>
      </c>
      <c r="P258" s="22"/>
      <c r="Q258" s="22"/>
      <c r="R258" s="22">
        <v>5</v>
      </c>
      <c r="S258" s="22"/>
      <c r="T258" s="22"/>
      <c r="U258" s="21">
        <v>75.75</v>
      </c>
      <c r="V258" s="22">
        <v>34</v>
      </c>
      <c r="W258" s="24"/>
    </row>
    <row r="259" spans="1:23" ht="14.25" x14ac:dyDescent="0.15">
      <c r="A259" s="6"/>
      <c r="B259" s="6"/>
      <c r="C259" s="5"/>
      <c r="D259" s="5" t="s">
        <v>94</v>
      </c>
      <c r="E259" s="22">
        <v>85.7</v>
      </c>
      <c r="F259" s="22">
        <v>72</v>
      </c>
      <c r="G259" s="21">
        <v>75.868131868131897</v>
      </c>
      <c r="H259" s="22">
        <v>0</v>
      </c>
      <c r="I259" s="21">
        <v>75.868131868131897</v>
      </c>
      <c r="J259" s="22">
        <v>66</v>
      </c>
      <c r="K259" s="22">
        <v>86</v>
      </c>
      <c r="L259" s="22">
        <v>97</v>
      </c>
      <c r="M259" s="21">
        <v>89.3</v>
      </c>
      <c r="N259" s="64">
        <v>80.330302197802197</v>
      </c>
      <c r="O259" s="22">
        <v>67</v>
      </c>
      <c r="P259" s="22"/>
      <c r="Q259" s="22">
        <v>6</v>
      </c>
      <c r="R259" s="22">
        <v>15</v>
      </c>
      <c r="S259" s="22"/>
      <c r="T259" s="22"/>
      <c r="U259" s="22">
        <v>78.75</v>
      </c>
      <c r="V259" s="22">
        <v>48</v>
      </c>
      <c r="W259" s="22"/>
    </row>
    <row r="260" spans="1:23" ht="14.25" x14ac:dyDescent="0.15">
      <c r="A260" s="8"/>
      <c r="B260" s="8"/>
      <c r="C260" s="8"/>
      <c r="D260" s="5" t="s">
        <v>95</v>
      </c>
      <c r="E260" s="21">
        <v>84.289999999999992</v>
      </c>
      <c r="F260" s="22">
        <v>42</v>
      </c>
      <c r="G260" s="21">
        <v>0</v>
      </c>
      <c r="H260" s="22">
        <v>0</v>
      </c>
      <c r="I260" s="21">
        <v>0</v>
      </c>
      <c r="J260" s="22">
        <v>65</v>
      </c>
      <c r="K260" s="22">
        <v>32.5</v>
      </c>
      <c r="L260" s="21">
        <v>95.1</v>
      </c>
      <c r="M260" s="21">
        <v>51.28</v>
      </c>
      <c r="N260" s="64">
        <v>28.764499999999998</v>
      </c>
      <c r="O260" s="22">
        <v>68</v>
      </c>
      <c r="P260" s="22">
        <v>0</v>
      </c>
      <c r="Q260" s="22">
        <v>6</v>
      </c>
      <c r="R260" s="22">
        <v>0</v>
      </c>
      <c r="S260" s="22">
        <v>0</v>
      </c>
      <c r="T260" s="22">
        <v>0</v>
      </c>
      <c r="U260" s="21">
        <v>76.5</v>
      </c>
      <c r="V260" s="22">
        <v>69</v>
      </c>
      <c r="W260" s="22"/>
    </row>
    <row r="261" spans="1:23" s="16" customFormat="1" ht="14.25" x14ac:dyDescent="0.15">
      <c r="A261" s="14" t="s">
        <v>49</v>
      </c>
      <c r="B261" s="14" t="s">
        <v>50</v>
      </c>
      <c r="C261" s="15" t="s">
        <v>19</v>
      </c>
      <c r="D261" s="12" t="s">
        <v>96</v>
      </c>
      <c r="E261" s="25">
        <f>AVERAGE(E258:E260)</f>
        <v>85.286060606060602</v>
      </c>
      <c r="F261" s="25"/>
      <c r="G261" s="25">
        <f>AVERAGE(G258:G259)</f>
        <v>72.195970695970715</v>
      </c>
      <c r="H261" s="25">
        <f t="shared" ref="H261:U261" si="60">AVERAGE(H258:H260)</f>
        <v>0</v>
      </c>
      <c r="I261" s="25">
        <f>AVERAGE(I258:I259)</f>
        <v>72.195970695970715</v>
      </c>
      <c r="J261" s="25"/>
      <c r="K261" s="25">
        <f t="shared" si="60"/>
        <v>65.5</v>
      </c>
      <c r="L261" s="25">
        <f t="shared" si="60"/>
        <v>96.3</v>
      </c>
      <c r="M261" s="25">
        <f t="shared" si="60"/>
        <v>74.739999999999995</v>
      </c>
      <c r="N261" s="66">
        <f>E261*0.25+I261*0.6+M261*0.15</f>
        <v>75.850097569097571</v>
      </c>
      <c r="O261" s="25"/>
      <c r="P261" s="25">
        <f>AVERAGE(P258:P260)</f>
        <v>0</v>
      </c>
      <c r="Q261" s="25">
        <f t="shared" si="60"/>
        <v>6</v>
      </c>
      <c r="R261" s="25">
        <f t="shared" si="60"/>
        <v>6.666666666666667</v>
      </c>
      <c r="S261" s="25">
        <f t="shared" si="60"/>
        <v>0</v>
      </c>
      <c r="T261" s="25">
        <f t="shared" si="60"/>
        <v>0</v>
      </c>
      <c r="U261" s="25">
        <f t="shared" si="60"/>
        <v>77</v>
      </c>
      <c r="V261" s="25"/>
      <c r="W261" s="24"/>
    </row>
    <row r="262" spans="1:23" ht="14.25" x14ac:dyDescent="0.15">
      <c r="A262" s="6"/>
      <c r="B262" s="6"/>
      <c r="C262" s="5"/>
      <c r="D262" s="5"/>
      <c r="E262" s="21"/>
      <c r="F262" s="22"/>
      <c r="G262" s="21"/>
      <c r="H262" s="22"/>
      <c r="I262" s="21"/>
      <c r="J262" s="22"/>
      <c r="K262" s="22"/>
      <c r="L262" s="21"/>
      <c r="M262" s="21"/>
      <c r="N262" s="64"/>
      <c r="O262" s="22"/>
      <c r="P262" s="22"/>
      <c r="Q262" s="22"/>
      <c r="R262" s="22"/>
      <c r="S262" s="22"/>
      <c r="T262" s="22"/>
      <c r="U262" s="21"/>
      <c r="V262" s="22"/>
      <c r="W262" s="22"/>
    </row>
    <row r="263" spans="1:23" s="16" customFormat="1" ht="14.25" x14ac:dyDescent="0.15">
      <c r="A263" s="6" t="s">
        <v>51</v>
      </c>
      <c r="B263" s="6" t="s">
        <v>52</v>
      </c>
      <c r="C263" s="5" t="s">
        <v>24</v>
      </c>
      <c r="D263" s="5" t="s">
        <v>93</v>
      </c>
      <c r="E263" s="21">
        <v>86.065454545454529</v>
      </c>
      <c r="F263" s="22">
        <v>33</v>
      </c>
      <c r="G263" s="21">
        <v>86.857142857142861</v>
      </c>
      <c r="H263" s="22">
        <v>0</v>
      </c>
      <c r="I263" s="21">
        <v>86.857142857142861</v>
      </c>
      <c r="J263" s="22">
        <v>16</v>
      </c>
      <c r="K263" s="22">
        <v>80</v>
      </c>
      <c r="L263" s="22">
        <v>95.359999999999985</v>
      </c>
      <c r="M263" s="21">
        <v>84.60799999999999</v>
      </c>
      <c r="N263" s="64">
        <v>86.321849350649345</v>
      </c>
      <c r="O263" s="22">
        <v>18</v>
      </c>
      <c r="P263" s="22"/>
      <c r="Q263" s="22"/>
      <c r="R263" s="22">
        <v>7.5</v>
      </c>
      <c r="S263" s="22"/>
      <c r="T263" s="22"/>
      <c r="U263" s="21">
        <v>76.125</v>
      </c>
      <c r="V263" s="22">
        <v>21</v>
      </c>
      <c r="W263" s="24"/>
    </row>
    <row r="264" spans="1:23" ht="14.25" x14ac:dyDescent="0.15">
      <c r="A264" s="6"/>
      <c r="B264" s="6"/>
      <c r="C264" s="5"/>
      <c r="D264" s="5" t="s">
        <v>94</v>
      </c>
      <c r="E264" s="22">
        <v>88.7</v>
      </c>
      <c r="F264" s="22">
        <v>16</v>
      </c>
      <c r="G264" s="21">
        <v>90.054945054945094</v>
      </c>
      <c r="H264" s="22">
        <v>0</v>
      </c>
      <c r="I264" s="21">
        <v>90.054945054945094</v>
      </c>
      <c r="J264" s="22">
        <v>10</v>
      </c>
      <c r="K264" s="22">
        <v>87.5</v>
      </c>
      <c r="L264" s="22">
        <v>98.2</v>
      </c>
      <c r="M264" s="21">
        <v>90.724999999399998</v>
      </c>
      <c r="N264" s="64">
        <v>89.823447802107793</v>
      </c>
      <c r="O264" s="22">
        <v>9</v>
      </c>
      <c r="P264" s="22">
        <v>50</v>
      </c>
      <c r="Q264" s="22">
        <v>21</v>
      </c>
      <c r="R264" s="22">
        <v>12.5</v>
      </c>
      <c r="S264" s="22">
        <v>15</v>
      </c>
      <c r="T264" s="22">
        <v>18</v>
      </c>
      <c r="U264" s="22">
        <v>102.08</v>
      </c>
      <c r="V264" s="22">
        <v>1</v>
      </c>
      <c r="W264" s="22"/>
    </row>
    <row r="265" spans="1:23" ht="14.25" x14ac:dyDescent="0.15">
      <c r="A265" s="8"/>
      <c r="B265" s="8"/>
      <c r="C265" s="8"/>
      <c r="D265" s="5" t="s">
        <v>95</v>
      </c>
      <c r="E265" s="21">
        <v>85.543333333333322</v>
      </c>
      <c r="F265" s="22">
        <v>10</v>
      </c>
      <c r="G265" s="21">
        <v>0</v>
      </c>
      <c r="H265" s="22">
        <v>0</v>
      </c>
      <c r="I265" s="21">
        <v>0</v>
      </c>
      <c r="J265" s="22">
        <v>65</v>
      </c>
      <c r="K265" s="22">
        <v>32.5</v>
      </c>
      <c r="L265" s="21">
        <v>96.166666666666657</v>
      </c>
      <c r="M265" s="21">
        <v>51.599999999999994</v>
      </c>
      <c r="N265" s="64">
        <v>29.125833333333329</v>
      </c>
      <c r="O265" s="22">
        <v>65</v>
      </c>
      <c r="P265" s="22">
        <v>0</v>
      </c>
      <c r="Q265" s="22">
        <v>33</v>
      </c>
      <c r="R265" s="22">
        <v>0</v>
      </c>
      <c r="S265" s="22">
        <v>0</v>
      </c>
      <c r="T265" s="22">
        <v>0</v>
      </c>
      <c r="U265" s="21">
        <v>83.25</v>
      </c>
      <c r="V265" s="22">
        <v>29</v>
      </c>
      <c r="W265" s="22"/>
    </row>
    <row r="266" spans="1:23" s="16" customFormat="1" ht="14.25" x14ac:dyDescent="0.15">
      <c r="A266" s="14" t="s">
        <v>51</v>
      </c>
      <c r="B266" s="14" t="s">
        <v>52</v>
      </c>
      <c r="C266" s="15" t="s">
        <v>24</v>
      </c>
      <c r="D266" s="12" t="s">
        <v>96</v>
      </c>
      <c r="E266" s="25">
        <f>AVERAGE(E263:E265)</f>
        <v>86.769595959595947</v>
      </c>
      <c r="F266" s="25"/>
      <c r="G266" s="25">
        <f>AVERAGE(G263:G264)</f>
        <v>88.45604395604397</v>
      </c>
      <c r="H266" s="25">
        <f t="shared" ref="H266:U266" si="61">AVERAGE(H263:H265)</f>
        <v>0</v>
      </c>
      <c r="I266" s="25">
        <f>AVERAGE(I263:I264)</f>
        <v>88.45604395604397</v>
      </c>
      <c r="J266" s="25"/>
      <c r="K266" s="25">
        <f t="shared" si="61"/>
        <v>66.666666666666671</v>
      </c>
      <c r="L266" s="25">
        <f t="shared" si="61"/>
        <v>96.575555555555567</v>
      </c>
      <c r="M266" s="25">
        <f t="shared" si="61"/>
        <v>75.644333333133332</v>
      </c>
      <c r="N266" s="66">
        <f>E266*0.25+I266*0.6+M266*0.15</f>
        <v>86.11267536349537</v>
      </c>
      <c r="O266" s="25"/>
      <c r="P266" s="25">
        <f t="shared" si="61"/>
        <v>25</v>
      </c>
      <c r="Q266" s="25">
        <f t="shared" si="61"/>
        <v>27</v>
      </c>
      <c r="R266" s="25">
        <f t="shared" si="61"/>
        <v>6.666666666666667</v>
      </c>
      <c r="S266" s="25">
        <f t="shared" si="61"/>
        <v>7.5</v>
      </c>
      <c r="T266" s="25">
        <f t="shared" si="61"/>
        <v>9</v>
      </c>
      <c r="U266" s="25">
        <f t="shared" si="61"/>
        <v>87.151666666666657</v>
      </c>
      <c r="V266" s="24"/>
      <c r="W266" s="24"/>
    </row>
    <row r="267" spans="1:23" ht="14.25" x14ac:dyDescent="0.15">
      <c r="A267" s="6"/>
      <c r="B267" s="6"/>
      <c r="C267" s="5"/>
      <c r="D267" s="5"/>
      <c r="E267" s="21"/>
      <c r="F267" s="22"/>
      <c r="G267" s="21"/>
      <c r="H267" s="22"/>
      <c r="I267" s="21"/>
      <c r="J267" s="22"/>
      <c r="K267" s="22"/>
      <c r="L267" s="21"/>
      <c r="M267" s="21"/>
      <c r="N267" s="64"/>
      <c r="O267" s="22"/>
      <c r="P267" s="22"/>
      <c r="Q267" s="22"/>
      <c r="R267" s="22"/>
      <c r="S267" s="22"/>
      <c r="T267" s="22"/>
      <c r="U267" s="21"/>
      <c r="V267" s="22"/>
      <c r="W267" s="22"/>
    </row>
    <row r="268" spans="1:23" s="16" customFormat="1" ht="14.25" x14ac:dyDescent="0.15">
      <c r="A268" s="6" t="s">
        <v>53</v>
      </c>
      <c r="B268" s="6" t="s">
        <v>54</v>
      </c>
      <c r="C268" s="5" t="s">
        <v>24</v>
      </c>
      <c r="D268" s="5" t="s">
        <v>93</v>
      </c>
      <c r="E268" s="21">
        <v>85.925454545454528</v>
      </c>
      <c r="F268" s="22">
        <v>38</v>
      </c>
      <c r="G268" s="21">
        <v>86.238095238095241</v>
      </c>
      <c r="H268" s="22">
        <v>0</v>
      </c>
      <c r="I268" s="21">
        <v>86.238095238095241</v>
      </c>
      <c r="J268" s="22">
        <v>21</v>
      </c>
      <c r="K268" s="22">
        <v>77</v>
      </c>
      <c r="L268" s="22">
        <v>96.949999999999989</v>
      </c>
      <c r="M268" s="21">
        <v>82.984999999999985</v>
      </c>
      <c r="N268" s="64">
        <v>85.671970779220771</v>
      </c>
      <c r="O268" s="22">
        <v>21</v>
      </c>
      <c r="P268" s="22"/>
      <c r="Q268" s="22"/>
      <c r="R268" s="22">
        <v>7.5</v>
      </c>
      <c r="S268" s="22"/>
      <c r="T268" s="22">
        <v>4.2</v>
      </c>
      <c r="U268" s="21">
        <v>76.754999999999995</v>
      </c>
      <c r="V268" s="22">
        <v>8</v>
      </c>
      <c r="W268" s="24"/>
    </row>
    <row r="269" spans="1:23" ht="14.25" x14ac:dyDescent="0.15">
      <c r="A269" s="6"/>
      <c r="B269" s="6"/>
      <c r="C269" s="5"/>
      <c r="D269" s="5" t="s">
        <v>94</v>
      </c>
      <c r="E269" s="22">
        <v>86.8</v>
      </c>
      <c r="F269" s="22">
        <v>61</v>
      </c>
      <c r="G269" s="21">
        <v>91.615384615384599</v>
      </c>
      <c r="H269" s="22">
        <v>0</v>
      </c>
      <c r="I269" s="21">
        <v>91.615384615384599</v>
      </c>
      <c r="J269" s="22">
        <v>5</v>
      </c>
      <c r="K269" s="22">
        <v>85.5</v>
      </c>
      <c r="L269" s="22">
        <v>98.3</v>
      </c>
      <c r="M269" s="21">
        <v>89.354999999699999</v>
      </c>
      <c r="N269" s="64">
        <v>90.065557692262701</v>
      </c>
      <c r="O269" s="22">
        <v>6</v>
      </c>
      <c r="P269" s="22">
        <v>3</v>
      </c>
      <c r="Q269" s="22">
        <v>10</v>
      </c>
      <c r="R269" s="22">
        <v>10</v>
      </c>
      <c r="S269" s="22"/>
      <c r="T269" s="22">
        <v>30</v>
      </c>
      <c r="U269" s="22">
        <v>84.4</v>
      </c>
      <c r="V269" s="22">
        <v>11</v>
      </c>
      <c r="W269" s="22"/>
    </row>
    <row r="270" spans="1:23" ht="14.25" x14ac:dyDescent="0.15">
      <c r="A270" s="8"/>
      <c r="B270" s="8"/>
      <c r="C270" s="8"/>
      <c r="D270" s="5" t="s">
        <v>95</v>
      </c>
      <c r="E270" s="21">
        <v>84.339999999999989</v>
      </c>
      <c r="F270" s="22">
        <v>40</v>
      </c>
      <c r="G270" s="21">
        <v>90</v>
      </c>
      <c r="H270" s="22">
        <v>0</v>
      </c>
      <c r="I270" s="21">
        <v>90</v>
      </c>
      <c r="J270" s="22">
        <v>13</v>
      </c>
      <c r="K270" s="22">
        <v>74.5</v>
      </c>
      <c r="L270" s="21">
        <v>94.85</v>
      </c>
      <c r="M270" s="21">
        <v>80.60499999999999</v>
      </c>
      <c r="N270" s="64">
        <v>87.175749999999994</v>
      </c>
      <c r="O270" s="22">
        <v>19</v>
      </c>
      <c r="P270" s="22">
        <v>0</v>
      </c>
      <c r="Q270" s="22">
        <v>24</v>
      </c>
      <c r="R270" s="22">
        <v>5</v>
      </c>
      <c r="S270" s="22">
        <v>0</v>
      </c>
      <c r="T270" s="22">
        <v>0</v>
      </c>
      <c r="U270" s="21">
        <v>81.75</v>
      </c>
      <c r="V270" s="22">
        <v>41</v>
      </c>
      <c r="W270" s="22"/>
    </row>
    <row r="271" spans="1:23" s="16" customFormat="1" ht="14.25" x14ac:dyDescent="0.15">
      <c r="A271" s="14" t="s">
        <v>53</v>
      </c>
      <c r="B271" s="14" t="s">
        <v>54</v>
      </c>
      <c r="C271" s="15" t="s">
        <v>24</v>
      </c>
      <c r="D271" s="12" t="s">
        <v>96</v>
      </c>
      <c r="E271" s="25">
        <f>AVERAGE(E268:E270)</f>
        <v>85.688484848484833</v>
      </c>
      <c r="F271" s="25"/>
      <c r="G271" s="25">
        <f t="shared" ref="G271:U271" si="62">AVERAGE(G268:G270)</f>
        <v>89.28449328449328</v>
      </c>
      <c r="H271" s="25">
        <f t="shared" si="62"/>
        <v>0</v>
      </c>
      <c r="I271" s="25">
        <f t="shared" si="62"/>
        <v>89.28449328449328</v>
      </c>
      <c r="J271" s="25"/>
      <c r="K271" s="25">
        <f t="shared" si="62"/>
        <v>79</v>
      </c>
      <c r="L271" s="25">
        <f t="shared" si="62"/>
        <v>96.7</v>
      </c>
      <c r="M271" s="25">
        <f t="shared" si="62"/>
        <v>84.314999999899996</v>
      </c>
      <c r="N271" s="66">
        <f t="shared" si="62"/>
        <v>87.637759490494489</v>
      </c>
      <c r="O271" s="25"/>
      <c r="P271" s="25">
        <f t="shared" si="62"/>
        <v>1.5</v>
      </c>
      <c r="Q271" s="25">
        <f t="shared" si="62"/>
        <v>17</v>
      </c>
      <c r="R271" s="25">
        <f t="shared" si="62"/>
        <v>7.5</v>
      </c>
      <c r="S271" s="25">
        <f t="shared" si="62"/>
        <v>0</v>
      </c>
      <c r="T271" s="25">
        <f t="shared" si="62"/>
        <v>11.4</v>
      </c>
      <c r="U271" s="25">
        <f t="shared" si="62"/>
        <v>80.968333333333334</v>
      </c>
      <c r="V271" s="24"/>
      <c r="W271" s="24"/>
    </row>
    <row r="272" spans="1:23" ht="14.25" x14ac:dyDescent="0.15">
      <c r="A272" s="6"/>
      <c r="B272" s="6"/>
      <c r="C272" s="5"/>
      <c r="D272" s="5"/>
      <c r="E272" s="21"/>
      <c r="F272" s="22"/>
      <c r="G272" s="21"/>
      <c r="H272" s="22"/>
      <c r="I272" s="21"/>
      <c r="J272" s="22"/>
      <c r="K272" s="22"/>
      <c r="L272" s="21"/>
      <c r="M272" s="21"/>
      <c r="N272" s="64"/>
      <c r="O272" s="22"/>
      <c r="P272" s="22"/>
      <c r="Q272" s="22"/>
      <c r="R272" s="22"/>
      <c r="S272" s="22"/>
      <c r="T272" s="22"/>
      <c r="U272" s="21"/>
      <c r="V272" s="22"/>
      <c r="W272" s="22"/>
    </row>
    <row r="273" spans="1:23" s="16" customFormat="1" ht="14.25" x14ac:dyDescent="0.15">
      <c r="A273" s="6" t="s">
        <v>55</v>
      </c>
      <c r="B273" s="6" t="s">
        <v>56</v>
      </c>
      <c r="C273" s="5" t="s">
        <v>24</v>
      </c>
      <c r="D273" s="5" t="s">
        <v>93</v>
      </c>
      <c r="E273" s="21">
        <v>87.411818181818177</v>
      </c>
      <c r="F273" s="22">
        <v>11</v>
      </c>
      <c r="G273" s="21">
        <v>80.80952380952381</v>
      </c>
      <c r="H273" s="22">
        <v>0</v>
      </c>
      <c r="I273" s="21">
        <v>80.80952380952381</v>
      </c>
      <c r="J273" s="22">
        <v>45</v>
      </c>
      <c r="K273" s="22">
        <v>78</v>
      </c>
      <c r="L273" s="22">
        <v>97.579999999999984</v>
      </c>
      <c r="M273" s="21">
        <v>83.873999999999995</v>
      </c>
      <c r="N273" s="64">
        <v>82.919768831168824</v>
      </c>
      <c r="O273" s="22">
        <v>44</v>
      </c>
      <c r="P273" s="22"/>
      <c r="Q273" s="22"/>
      <c r="R273" s="22">
        <v>7.5</v>
      </c>
      <c r="S273" s="22"/>
      <c r="T273" s="22"/>
      <c r="U273" s="21">
        <v>76.125</v>
      </c>
      <c r="V273" s="22">
        <v>21</v>
      </c>
      <c r="W273" s="24"/>
    </row>
    <row r="274" spans="1:23" ht="14.25" x14ac:dyDescent="0.15">
      <c r="A274" s="6"/>
      <c r="B274" s="6"/>
      <c r="C274" s="5"/>
      <c r="D274" s="5" t="s">
        <v>94</v>
      </c>
      <c r="E274" s="22">
        <v>89.7</v>
      </c>
      <c r="F274" s="22">
        <v>4</v>
      </c>
      <c r="G274" s="21">
        <v>87.417582417582395</v>
      </c>
      <c r="H274" s="22">
        <v>0</v>
      </c>
      <c r="I274" s="21">
        <v>87.417582417582395</v>
      </c>
      <c r="J274" s="22">
        <v>21</v>
      </c>
      <c r="K274" s="22">
        <v>81.5</v>
      </c>
      <c r="L274" s="22">
        <v>97.6</v>
      </c>
      <c r="M274" s="21">
        <v>86.330000000599995</v>
      </c>
      <c r="N274" s="64">
        <v>87.827645604485596</v>
      </c>
      <c r="O274" s="22">
        <v>20</v>
      </c>
      <c r="P274" s="22"/>
      <c r="Q274" s="22">
        <v>6</v>
      </c>
      <c r="R274" s="22">
        <v>10</v>
      </c>
      <c r="S274" s="22"/>
      <c r="T274" s="22"/>
      <c r="U274" s="22">
        <v>78</v>
      </c>
      <c r="V274" s="22">
        <v>56</v>
      </c>
      <c r="W274" s="22"/>
    </row>
    <row r="275" spans="1:23" ht="14.25" x14ac:dyDescent="0.15">
      <c r="A275" s="8"/>
      <c r="B275" s="8"/>
      <c r="C275" s="8"/>
      <c r="D275" s="5" t="s">
        <v>95</v>
      </c>
      <c r="E275" s="21">
        <v>85.181666666666658</v>
      </c>
      <c r="F275" s="22">
        <v>13</v>
      </c>
      <c r="G275" s="21">
        <v>91.208333333333329</v>
      </c>
      <c r="H275" s="22">
        <v>0</v>
      </c>
      <c r="I275" s="21">
        <v>91.208333333333329</v>
      </c>
      <c r="J275" s="22">
        <v>4</v>
      </c>
      <c r="K275" s="22">
        <v>77</v>
      </c>
      <c r="L275" s="21">
        <v>94.799999999999983</v>
      </c>
      <c r="M275" s="21">
        <v>82.339999999999989</v>
      </c>
      <c r="N275" s="64">
        <v>88.371416666666661</v>
      </c>
      <c r="O275" s="22">
        <v>7</v>
      </c>
      <c r="P275" s="22">
        <v>5</v>
      </c>
      <c r="Q275" s="22">
        <v>24</v>
      </c>
      <c r="R275" s="22">
        <v>5</v>
      </c>
      <c r="S275" s="22">
        <v>0</v>
      </c>
      <c r="T275" s="22">
        <v>0</v>
      </c>
      <c r="U275" s="21">
        <v>83.25</v>
      </c>
      <c r="V275" s="22">
        <v>29</v>
      </c>
      <c r="W275" s="22"/>
    </row>
    <row r="276" spans="1:23" s="16" customFormat="1" ht="14.25" x14ac:dyDescent="0.15">
      <c r="A276" s="14" t="s">
        <v>55</v>
      </c>
      <c r="B276" s="14" t="s">
        <v>56</v>
      </c>
      <c r="C276" s="15" t="s">
        <v>24</v>
      </c>
      <c r="D276" s="12" t="s">
        <v>96</v>
      </c>
      <c r="E276" s="25">
        <f>AVERAGE(E273:E275)</f>
        <v>87.431161616161617</v>
      </c>
      <c r="F276" s="25"/>
      <c r="G276" s="25">
        <f t="shared" ref="G276:U276" si="63">AVERAGE(G273:G275)</f>
        <v>86.47847985347984</v>
      </c>
      <c r="H276" s="25">
        <f t="shared" si="63"/>
        <v>0</v>
      </c>
      <c r="I276" s="25">
        <f t="shared" si="63"/>
        <v>86.47847985347984</v>
      </c>
      <c r="J276" s="25"/>
      <c r="K276" s="25">
        <f t="shared" si="63"/>
        <v>78.833333333333329</v>
      </c>
      <c r="L276" s="25">
        <f t="shared" si="63"/>
        <v>96.659999999999982</v>
      </c>
      <c r="M276" s="25">
        <f t="shared" si="63"/>
        <v>84.181333333533317</v>
      </c>
      <c r="N276" s="66">
        <f t="shared" si="63"/>
        <v>86.372943700773703</v>
      </c>
      <c r="O276" s="25"/>
      <c r="P276" s="25">
        <f t="shared" si="63"/>
        <v>5</v>
      </c>
      <c r="Q276" s="25">
        <f t="shared" si="63"/>
        <v>15</v>
      </c>
      <c r="R276" s="25">
        <f t="shared" si="63"/>
        <v>7.5</v>
      </c>
      <c r="S276" s="25">
        <f t="shared" si="63"/>
        <v>0</v>
      </c>
      <c r="T276" s="25">
        <f t="shared" si="63"/>
        <v>0</v>
      </c>
      <c r="U276" s="25">
        <f t="shared" si="63"/>
        <v>79.125</v>
      </c>
      <c r="V276" s="25"/>
      <c r="W276" s="24"/>
    </row>
    <row r="277" spans="1:23" ht="14.25" x14ac:dyDescent="0.15">
      <c r="A277" s="6"/>
      <c r="B277" s="6"/>
      <c r="C277" s="5"/>
      <c r="D277" s="5"/>
      <c r="E277" s="21"/>
      <c r="F277" s="22"/>
      <c r="G277" s="21"/>
      <c r="H277" s="22"/>
      <c r="I277" s="21"/>
      <c r="J277" s="22"/>
      <c r="K277" s="22"/>
      <c r="L277" s="21"/>
      <c r="M277" s="21"/>
      <c r="N277" s="64"/>
      <c r="O277" s="22"/>
      <c r="P277" s="22"/>
      <c r="Q277" s="22"/>
      <c r="R277" s="22"/>
      <c r="S277" s="22"/>
      <c r="T277" s="22"/>
      <c r="U277" s="21"/>
      <c r="V277" s="22"/>
      <c r="W277" s="22"/>
    </row>
    <row r="278" spans="1:23" s="16" customFormat="1" ht="14.25" x14ac:dyDescent="0.15">
      <c r="A278" s="6" t="s">
        <v>57</v>
      </c>
      <c r="B278" s="6" t="s">
        <v>58</v>
      </c>
      <c r="C278" s="5" t="s">
        <v>24</v>
      </c>
      <c r="D278" s="5" t="s">
        <v>93</v>
      </c>
      <c r="E278" s="21">
        <v>86.100454545454525</v>
      </c>
      <c r="F278" s="22">
        <v>30</v>
      </c>
      <c r="G278" s="21">
        <v>85.904761904761898</v>
      </c>
      <c r="H278" s="22">
        <v>0</v>
      </c>
      <c r="I278" s="21">
        <v>85.904761904761898</v>
      </c>
      <c r="J278" s="22">
        <v>23</v>
      </c>
      <c r="K278" s="22">
        <v>87</v>
      </c>
      <c r="L278" s="22">
        <v>97.15</v>
      </c>
      <c r="M278" s="21">
        <v>90.045000000000002</v>
      </c>
      <c r="N278" s="64">
        <v>86.574720779220769</v>
      </c>
      <c r="O278" s="22">
        <v>14</v>
      </c>
      <c r="P278" s="22"/>
      <c r="Q278" s="22"/>
      <c r="R278" s="22"/>
      <c r="S278" s="22"/>
      <c r="T278" s="22">
        <v>12</v>
      </c>
      <c r="U278" s="21">
        <v>76.8</v>
      </c>
      <c r="V278" s="22">
        <v>5</v>
      </c>
      <c r="W278" s="24"/>
    </row>
    <row r="279" spans="1:23" ht="14.25" x14ac:dyDescent="0.15">
      <c r="A279" s="6"/>
      <c r="B279" s="6"/>
      <c r="C279" s="5"/>
      <c r="D279" s="5" t="s">
        <v>94</v>
      </c>
      <c r="E279" s="22">
        <v>88.4</v>
      </c>
      <c r="F279" s="22">
        <v>19</v>
      </c>
      <c r="G279" s="21">
        <v>89.857142857142904</v>
      </c>
      <c r="H279" s="22">
        <v>0</v>
      </c>
      <c r="I279" s="21">
        <v>89.857142857142904</v>
      </c>
      <c r="J279" s="22">
        <v>11</v>
      </c>
      <c r="K279" s="22">
        <v>91.5</v>
      </c>
      <c r="L279" s="22">
        <v>98</v>
      </c>
      <c r="M279" s="21">
        <v>93.449999999699997</v>
      </c>
      <c r="N279" s="64">
        <v>90.031208791163806</v>
      </c>
      <c r="O279" s="22">
        <v>7</v>
      </c>
      <c r="P279" s="22"/>
      <c r="Q279" s="22">
        <v>12</v>
      </c>
      <c r="R279" s="22">
        <v>10</v>
      </c>
      <c r="S279" s="22"/>
      <c r="T279" s="22">
        <v>59</v>
      </c>
      <c r="U279" s="22">
        <v>88.35</v>
      </c>
      <c r="V279" s="22">
        <v>5</v>
      </c>
      <c r="W279" s="22"/>
    </row>
    <row r="280" spans="1:23" ht="14.25" x14ac:dyDescent="0.15">
      <c r="A280" s="8"/>
      <c r="B280" s="8"/>
      <c r="C280" s="8"/>
      <c r="D280" s="5" t="s">
        <v>95</v>
      </c>
      <c r="E280" s="21">
        <v>86.563333333333333</v>
      </c>
      <c r="F280" s="22">
        <v>5</v>
      </c>
      <c r="G280" s="21">
        <v>89</v>
      </c>
      <c r="H280" s="22">
        <v>0</v>
      </c>
      <c r="I280" s="21">
        <v>89</v>
      </c>
      <c r="J280" s="22">
        <v>21</v>
      </c>
      <c r="K280" s="22">
        <v>90.5</v>
      </c>
      <c r="L280" s="21">
        <v>97.183333333333337</v>
      </c>
      <c r="M280" s="21">
        <v>92.504999999999995</v>
      </c>
      <c r="N280" s="64">
        <v>88.916583333333321</v>
      </c>
      <c r="O280" s="22">
        <v>4</v>
      </c>
      <c r="P280" s="22">
        <v>5</v>
      </c>
      <c r="Q280" s="22">
        <v>30</v>
      </c>
      <c r="R280" s="22">
        <v>20</v>
      </c>
      <c r="S280" s="22">
        <v>15</v>
      </c>
      <c r="T280" s="22">
        <v>19</v>
      </c>
      <c r="U280" s="21">
        <v>92.1</v>
      </c>
      <c r="V280" s="22">
        <v>5</v>
      </c>
      <c r="W280" s="22"/>
    </row>
    <row r="281" spans="1:23" s="16" customFormat="1" ht="14.25" x14ac:dyDescent="0.15">
      <c r="A281" s="14" t="s">
        <v>57</v>
      </c>
      <c r="B281" s="14" t="s">
        <v>58</v>
      </c>
      <c r="C281" s="15" t="s">
        <v>24</v>
      </c>
      <c r="D281" s="12" t="s">
        <v>96</v>
      </c>
      <c r="E281" s="25">
        <f>AVERAGE(E278:E280)</f>
        <v>87.021262626262626</v>
      </c>
      <c r="F281" s="25"/>
      <c r="G281" s="25">
        <f t="shared" ref="G281:U281" si="64">AVERAGE(G278:G280)</f>
        <v>88.253968253968267</v>
      </c>
      <c r="H281" s="25">
        <f t="shared" si="64"/>
        <v>0</v>
      </c>
      <c r="I281" s="25">
        <f t="shared" si="64"/>
        <v>88.253968253968267</v>
      </c>
      <c r="J281" s="25"/>
      <c r="K281" s="25">
        <f t="shared" si="64"/>
        <v>89.666666666666671</v>
      </c>
      <c r="L281" s="25">
        <f t="shared" si="64"/>
        <v>97.444444444444457</v>
      </c>
      <c r="M281" s="25">
        <f t="shared" si="64"/>
        <v>91.999999999899998</v>
      </c>
      <c r="N281" s="66">
        <f t="shared" si="64"/>
        <v>88.507504301239294</v>
      </c>
      <c r="O281" s="25"/>
      <c r="P281" s="25">
        <f t="shared" si="64"/>
        <v>5</v>
      </c>
      <c r="Q281" s="25">
        <f t="shared" si="64"/>
        <v>21</v>
      </c>
      <c r="R281" s="25">
        <f t="shared" si="64"/>
        <v>15</v>
      </c>
      <c r="S281" s="25">
        <f t="shared" si="64"/>
        <v>15</v>
      </c>
      <c r="T281" s="25">
        <f t="shared" si="64"/>
        <v>30</v>
      </c>
      <c r="U281" s="25">
        <f t="shared" si="64"/>
        <v>85.75</v>
      </c>
      <c r="V281" s="25"/>
      <c r="W281" s="24"/>
    </row>
    <row r="282" spans="1:23" ht="14.25" x14ac:dyDescent="0.15">
      <c r="A282" s="6"/>
      <c r="B282" s="6"/>
      <c r="C282" s="5"/>
      <c r="D282" s="5"/>
      <c r="E282" s="21"/>
      <c r="F282" s="22"/>
      <c r="G282" s="21"/>
      <c r="H282" s="22"/>
      <c r="I282" s="21"/>
      <c r="J282" s="22"/>
      <c r="K282" s="22"/>
      <c r="L282" s="21"/>
      <c r="M282" s="21"/>
      <c r="N282" s="64"/>
      <c r="O282" s="22"/>
      <c r="P282" s="22"/>
      <c r="Q282" s="22"/>
      <c r="R282" s="22"/>
      <c r="S282" s="22"/>
      <c r="T282" s="22"/>
      <c r="U282" s="21"/>
      <c r="V282" s="22"/>
      <c r="W282" s="22"/>
    </row>
    <row r="283" spans="1:23" s="16" customFormat="1" ht="14.25" x14ac:dyDescent="0.15">
      <c r="A283" s="6" t="s">
        <v>59</v>
      </c>
      <c r="B283" s="6" t="s">
        <v>60</v>
      </c>
      <c r="C283" s="5" t="s">
        <v>19</v>
      </c>
      <c r="D283" s="5" t="s">
        <v>93</v>
      </c>
      <c r="E283" s="21">
        <v>89.200454545454534</v>
      </c>
      <c r="F283" s="22">
        <v>4</v>
      </c>
      <c r="G283" s="21">
        <v>83.523809523809518</v>
      </c>
      <c r="H283" s="22">
        <v>0</v>
      </c>
      <c r="I283" s="21">
        <v>83.523809523809518</v>
      </c>
      <c r="J283" s="22">
        <v>33</v>
      </c>
      <c r="K283" s="22">
        <v>69</v>
      </c>
      <c r="L283" s="22">
        <v>97.74</v>
      </c>
      <c r="M283" s="21">
        <v>77.621999999999986</v>
      </c>
      <c r="N283" s="64">
        <v>84.05769935064933</v>
      </c>
      <c r="O283" s="22">
        <v>37</v>
      </c>
      <c r="P283" s="22"/>
      <c r="Q283" s="22"/>
      <c r="R283" s="22">
        <v>10</v>
      </c>
      <c r="S283" s="22"/>
      <c r="T283" s="22">
        <v>2</v>
      </c>
      <c r="U283" s="21">
        <v>76.8</v>
      </c>
      <c r="V283" s="22">
        <v>5</v>
      </c>
      <c r="W283" s="24"/>
    </row>
    <row r="284" spans="1:23" ht="14.25" x14ac:dyDescent="0.15">
      <c r="A284" s="6"/>
      <c r="B284" s="6"/>
      <c r="C284" s="5"/>
      <c r="D284" s="5" t="s">
        <v>94</v>
      </c>
      <c r="E284" s="22">
        <v>86.9</v>
      </c>
      <c r="F284" s="22">
        <v>57</v>
      </c>
      <c r="G284" s="21">
        <v>83.582417582417605</v>
      </c>
      <c r="H284" s="22">
        <v>0</v>
      </c>
      <c r="I284" s="21">
        <v>83.582417582417605</v>
      </c>
      <c r="J284" s="22">
        <v>44</v>
      </c>
      <c r="K284" s="22">
        <v>80.5</v>
      </c>
      <c r="L284" s="22">
        <v>97.9</v>
      </c>
      <c r="M284" s="21">
        <v>85.705000000300004</v>
      </c>
      <c r="N284" s="64">
        <v>84.720200549495502</v>
      </c>
      <c r="O284" s="22">
        <v>44</v>
      </c>
      <c r="P284" s="22"/>
      <c r="Q284" s="22">
        <v>12</v>
      </c>
      <c r="R284" s="22">
        <v>17.5</v>
      </c>
      <c r="S284" s="22"/>
      <c r="T284" s="22">
        <v>12</v>
      </c>
      <c r="U284" s="22">
        <v>82.43</v>
      </c>
      <c r="V284" s="22">
        <v>19</v>
      </c>
      <c r="W284" s="22"/>
    </row>
    <row r="285" spans="1:23" ht="14.25" x14ac:dyDescent="0.15">
      <c r="A285" s="8"/>
      <c r="B285" s="8"/>
      <c r="C285" s="8"/>
      <c r="D285" s="5" t="s">
        <v>95</v>
      </c>
      <c r="E285" s="21">
        <v>84.476666666666659</v>
      </c>
      <c r="F285" s="22">
        <v>36</v>
      </c>
      <c r="G285" s="21">
        <v>87.384615384615387</v>
      </c>
      <c r="H285" s="22">
        <v>0</v>
      </c>
      <c r="I285" s="21">
        <v>87.384615384615387</v>
      </c>
      <c r="J285" s="22">
        <v>34</v>
      </c>
      <c r="K285" s="22">
        <v>71.5</v>
      </c>
      <c r="L285" s="21">
        <v>95.433333333333337</v>
      </c>
      <c r="M285" s="21">
        <v>78.679999999999993</v>
      </c>
      <c r="N285" s="64">
        <v>85.351935897435879</v>
      </c>
      <c r="O285" s="22">
        <v>36</v>
      </c>
      <c r="P285" s="22">
        <v>0</v>
      </c>
      <c r="Q285" s="22">
        <v>12</v>
      </c>
      <c r="R285" s="22">
        <v>12.5</v>
      </c>
      <c r="S285" s="22">
        <v>0</v>
      </c>
      <c r="T285" s="22">
        <v>0</v>
      </c>
      <c r="U285" s="21">
        <v>79.875</v>
      </c>
      <c r="V285" s="22">
        <v>49</v>
      </c>
      <c r="W285" s="22"/>
    </row>
    <row r="286" spans="1:23" s="16" customFormat="1" ht="14.25" x14ac:dyDescent="0.15">
      <c r="A286" s="14" t="s">
        <v>59</v>
      </c>
      <c r="B286" s="14" t="s">
        <v>60</v>
      </c>
      <c r="C286" s="15" t="s">
        <v>19</v>
      </c>
      <c r="D286" s="12" t="s">
        <v>96</v>
      </c>
      <c r="E286" s="25">
        <f>AVERAGE(E283:E285)</f>
        <v>86.8590404040404</v>
      </c>
      <c r="F286" s="25"/>
      <c r="G286" s="25">
        <f t="shared" ref="G286:U286" si="65">AVERAGE(G283:G285)</f>
        <v>84.830280830280842</v>
      </c>
      <c r="H286" s="25">
        <f t="shared" si="65"/>
        <v>0</v>
      </c>
      <c r="I286" s="25">
        <f t="shared" si="65"/>
        <v>84.830280830280842</v>
      </c>
      <c r="J286" s="25"/>
      <c r="K286" s="25">
        <f t="shared" si="65"/>
        <v>73.666666666666671</v>
      </c>
      <c r="L286" s="25">
        <f t="shared" si="65"/>
        <v>97.024444444444441</v>
      </c>
      <c r="M286" s="25">
        <f t="shared" si="65"/>
        <v>80.669000000099985</v>
      </c>
      <c r="N286" s="66">
        <f t="shared" si="65"/>
        <v>84.709945265860242</v>
      </c>
      <c r="O286" s="25"/>
      <c r="P286" s="25">
        <f t="shared" si="65"/>
        <v>0</v>
      </c>
      <c r="Q286" s="25">
        <f t="shared" si="65"/>
        <v>12</v>
      </c>
      <c r="R286" s="25">
        <f t="shared" si="65"/>
        <v>13.333333333333334</v>
      </c>
      <c r="S286" s="25">
        <f t="shared" si="65"/>
        <v>0</v>
      </c>
      <c r="T286" s="25">
        <f t="shared" si="65"/>
        <v>4.666666666666667</v>
      </c>
      <c r="U286" s="25">
        <f t="shared" si="65"/>
        <v>79.701666666666668</v>
      </c>
      <c r="V286" s="24"/>
      <c r="W286" s="24"/>
    </row>
    <row r="287" spans="1:23" ht="14.25" x14ac:dyDescent="0.15">
      <c r="A287" s="6"/>
      <c r="B287" s="6"/>
      <c r="C287" s="5"/>
      <c r="D287" s="5"/>
      <c r="E287" s="21"/>
      <c r="F287" s="22"/>
      <c r="G287" s="21"/>
      <c r="H287" s="22"/>
      <c r="I287" s="21"/>
      <c r="J287" s="22"/>
      <c r="K287" s="22"/>
      <c r="L287" s="21"/>
      <c r="M287" s="21"/>
      <c r="N287" s="64"/>
      <c r="O287" s="22"/>
      <c r="P287" s="22"/>
      <c r="Q287" s="22"/>
      <c r="R287" s="22"/>
      <c r="S287" s="22"/>
      <c r="T287" s="22"/>
      <c r="U287" s="21"/>
      <c r="V287" s="22"/>
      <c r="W287" s="22"/>
    </row>
    <row r="288" spans="1:23" s="16" customFormat="1" ht="14.25" x14ac:dyDescent="0.15">
      <c r="A288" s="6" t="s">
        <v>61</v>
      </c>
      <c r="B288" s="6" t="s">
        <v>62</v>
      </c>
      <c r="C288" s="5" t="s">
        <v>19</v>
      </c>
      <c r="D288" s="5" t="s">
        <v>93</v>
      </c>
      <c r="E288" s="21">
        <v>86.173636363636348</v>
      </c>
      <c r="F288" s="22">
        <v>24</v>
      </c>
      <c r="G288" s="21">
        <v>75.285714285714292</v>
      </c>
      <c r="H288" s="22">
        <v>0</v>
      </c>
      <c r="I288" s="21">
        <v>75.285714285714292</v>
      </c>
      <c r="J288" s="22">
        <v>57</v>
      </c>
      <c r="K288" s="22">
        <v>71</v>
      </c>
      <c r="L288" s="22">
        <v>97.14</v>
      </c>
      <c r="M288" s="21">
        <v>78.841999999999999</v>
      </c>
      <c r="N288" s="64">
        <v>78.541137662337661</v>
      </c>
      <c r="O288" s="22">
        <v>58</v>
      </c>
      <c r="P288" s="22"/>
      <c r="Q288" s="22"/>
      <c r="R288" s="22"/>
      <c r="S288" s="22"/>
      <c r="T288" s="22"/>
      <c r="U288" s="21">
        <v>75</v>
      </c>
      <c r="V288" s="22">
        <v>52</v>
      </c>
      <c r="W288" s="24"/>
    </row>
    <row r="289" spans="1:23" ht="14.25" x14ac:dyDescent="0.15">
      <c r="A289" s="6"/>
      <c r="B289" s="6"/>
      <c r="C289" s="5"/>
      <c r="D289" s="5" t="s">
        <v>94</v>
      </c>
      <c r="E289" s="22">
        <v>87.5</v>
      </c>
      <c r="F289" s="22">
        <v>39</v>
      </c>
      <c r="G289" s="21">
        <v>79.670329670329707</v>
      </c>
      <c r="H289" s="22">
        <v>0</v>
      </c>
      <c r="I289" s="21">
        <v>79.670329670329707</v>
      </c>
      <c r="J289" s="22">
        <v>54</v>
      </c>
      <c r="K289" s="22">
        <v>74.5</v>
      </c>
      <c r="L289" s="22">
        <v>98</v>
      </c>
      <c r="M289" s="21">
        <v>81.550000000300003</v>
      </c>
      <c r="N289" s="64">
        <v>81.918063186858205</v>
      </c>
      <c r="O289" s="22">
        <v>57</v>
      </c>
      <c r="P289" s="22"/>
      <c r="Q289" s="22">
        <v>15</v>
      </c>
      <c r="R289" s="22"/>
      <c r="S289" s="22"/>
      <c r="T289" s="22"/>
      <c r="U289" s="22">
        <v>78.75</v>
      </c>
      <c r="V289" s="22">
        <v>48</v>
      </c>
      <c r="W289" s="22"/>
    </row>
    <row r="290" spans="1:23" ht="14.25" x14ac:dyDescent="0.15">
      <c r="A290" s="8"/>
      <c r="B290" s="8"/>
      <c r="C290" s="8"/>
      <c r="D290" s="5" t="s">
        <v>95</v>
      </c>
      <c r="E290" s="21">
        <v>84.523333333333326</v>
      </c>
      <c r="F290" s="22">
        <v>30</v>
      </c>
      <c r="G290" s="21">
        <v>83.08</v>
      </c>
      <c r="H290" s="22">
        <v>0</v>
      </c>
      <c r="I290" s="21">
        <v>83.08</v>
      </c>
      <c r="J290" s="22">
        <v>50</v>
      </c>
      <c r="K290" s="22">
        <v>71</v>
      </c>
      <c r="L290" s="21">
        <v>95.3</v>
      </c>
      <c r="M290" s="21">
        <v>78.289999999999992</v>
      </c>
      <c r="N290" s="64">
        <v>82.722333333333324</v>
      </c>
      <c r="O290" s="22">
        <v>51</v>
      </c>
      <c r="P290" s="22">
        <v>0</v>
      </c>
      <c r="Q290" s="22">
        <v>27</v>
      </c>
      <c r="R290" s="22">
        <v>5</v>
      </c>
      <c r="S290" s="22">
        <v>0</v>
      </c>
      <c r="T290" s="22">
        <v>0</v>
      </c>
      <c r="U290" s="21">
        <v>82.5</v>
      </c>
      <c r="V290" s="22">
        <v>36</v>
      </c>
      <c r="W290" s="22"/>
    </row>
    <row r="291" spans="1:23" s="16" customFormat="1" ht="14.25" x14ac:dyDescent="0.15">
      <c r="A291" s="14" t="s">
        <v>61</v>
      </c>
      <c r="B291" s="14" t="s">
        <v>62</v>
      </c>
      <c r="C291" s="15" t="s">
        <v>19</v>
      </c>
      <c r="D291" s="12" t="s">
        <v>96</v>
      </c>
      <c r="E291" s="25">
        <f>AVERAGE(E288:E290)</f>
        <v>86.065656565656568</v>
      </c>
      <c r="F291" s="25"/>
      <c r="G291" s="25">
        <f t="shared" ref="G291:U291" si="66">AVERAGE(G288:G290)</f>
        <v>79.345347985347999</v>
      </c>
      <c r="H291" s="25">
        <f t="shared" si="66"/>
        <v>0</v>
      </c>
      <c r="I291" s="25">
        <f t="shared" si="66"/>
        <v>79.345347985347999</v>
      </c>
      <c r="J291" s="25"/>
      <c r="K291" s="25">
        <f t="shared" si="66"/>
        <v>72.166666666666671</v>
      </c>
      <c r="L291" s="25">
        <f t="shared" si="66"/>
        <v>96.813333333333333</v>
      </c>
      <c r="M291" s="25">
        <f t="shared" si="66"/>
        <v>79.560666666766664</v>
      </c>
      <c r="N291" s="66">
        <f t="shared" si="66"/>
        <v>81.060511394176402</v>
      </c>
      <c r="O291" s="25"/>
      <c r="P291" s="25">
        <f t="shared" si="66"/>
        <v>0</v>
      </c>
      <c r="Q291" s="25">
        <f t="shared" si="66"/>
        <v>21</v>
      </c>
      <c r="R291" s="25">
        <f t="shared" si="66"/>
        <v>5</v>
      </c>
      <c r="S291" s="25">
        <f t="shared" si="66"/>
        <v>0</v>
      </c>
      <c r="T291" s="25">
        <f t="shared" si="66"/>
        <v>0</v>
      </c>
      <c r="U291" s="25">
        <f t="shared" si="66"/>
        <v>78.75</v>
      </c>
      <c r="V291" s="24"/>
      <c r="W291" s="24"/>
    </row>
    <row r="292" spans="1:23" ht="14.25" x14ac:dyDescent="0.15">
      <c r="A292" s="6"/>
      <c r="B292" s="6"/>
      <c r="C292" s="5"/>
      <c r="D292" s="5"/>
      <c r="E292" s="21"/>
      <c r="F292" s="22"/>
      <c r="G292" s="21"/>
      <c r="H292" s="22"/>
      <c r="I292" s="21"/>
      <c r="J292" s="22"/>
      <c r="K292" s="22"/>
      <c r="L292" s="21"/>
      <c r="M292" s="21"/>
      <c r="N292" s="64"/>
      <c r="O292" s="22"/>
      <c r="P292" s="22"/>
      <c r="Q292" s="22"/>
      <c r="R292" s="22"/>
      <c r="S292" s="22"/>
      <c r="T292" s="22"/>
      <c r="U292" s="21"/>
      <c r="V292" s="22"/>
      <c r="W292" s="22"/>
    </row>
    <row r="293" spans="1:23" s="16" customFormat="1" ht="14.25" x14ac:dyDescent="0.15">
      <c r="A293" s="6" t="s">
        <v>63</v>
      </c>
      <c r="B293" s="6" t="s">
        <v>64</v>
      </c>
      <c r="C293" s="5" t="s">
        <v>19</v>
      </c>
      <c r="D293" s="5" t="s">
        <v>93</v>
      </c>
      <c r="E293" s="21">
        <v>85.963636363636354</v>
      </c>
      <c r="F293" s="22">
        <v>35</v>
      </c>
      <c r="G293" s="21">
        <v>84.476190476190482</v>
      </c>
      <c r="H293" s="22">
        <v>0</v>
      </c>
      <c r="I293" s="21">
        <v>84.476190476190482</v>
      </c>
      <c r="J293" s="22">
        <v>26</v>
      </c>
      <c r="K293" s="22">
        <v>72</v>
      </c>
      <c r="L293" s="22">
        <v>96.82</v>
      </c>
      <c r="M293" s="21">
        <v>79.445999999999998</v>
      </c>
      <c r="N293" s="64">
        <v>84.093523376623381</v>
      </c>
      <c r="O293" s="22">
        <v>36</v>
      </c>
      <c r="P293" s="22"/>
      <c r="Q293" s="22"/>
      <c r="R293" s="22"/>
      <c r="S293" s="22"/>
      <c r="T293" s="22"/>
      <c r="U293" s="21">
        <v>75</v>
      </c>
      <c r="V293" s="22">
        <v>52</v>
      </c>
      <c r="W293" s="24"/>
    </row>
    <row r="294" spans="1:23" ht="14.25" x14ac:dyDescent="0.15">
      <c r="A294" s="6"/>
      <c r="B294" s="6"/>
      <c r="C294" s="5"/>
      <c r="D294" s="5" t="s">
        <v>94</v>
      </c>
      <c r="E294" s="22">
        <v>87.5</v>
      </c>
      <c r="F294" s="22">
        <v>39</v>
      </c>
      <c r="G294" s="21">
        <v>86.538461538461505</v>
      </c>
      <c r="H294" s="22">
        <v>0</v>
      </c>
      <c r="I294" s="21">
        <v>86.538461538461505</v>
      </c>
      <c r="J294" s="22">
        <v>28</v>
      </c>
      <c r="K294" s="22">
        <v>66.5</v>
      </c>
      <c r="L294" s="22">
        <v>97.2</v>
      </c>
      <c r="M294" s="21">
        <v>75.724999999700003</v>
      </c>
      <c r="N294" s="64">
        <v>85.153076923031904</v>
      </c>
      <c r="O294" s="22">
        <v>41</v>
      </c>
      <c r="P294" s="22"/>
      <c r="Q294" s="22">
        <v>10</v>
      </c>
      <c r="R294" s="22"/>
      <c r="S294" s="22"/>
      <c r="T294" s="22"/>
      <c r="U294" s="22">
        <v>77.5</v>
      </c>
      <c r="V294" s="22">
        <v>61</v>
      </c>
      <c r="W294" s="22"/>
    </row>
    <row r="295" spans="1:23" ht="14.25" x14ac:dyDescent="0.15">
      <c r="A295" s="8"/>
      <c r="B295" s="8"/>
      <c r="C295" s="8"/>
      <c r="D295" s="5" t="s">
        <v>95</v>
      </c>
      <c r="E295" s="21">
        <v>84.406666666666652</v>
      </c>
      <c r="F295" s="22">
        <v>38</v>
      </c>
      <c r="G295" s="21">
        <v>87.05</v>
      </c>
      <c r="H295" s="22">
        <v>0</v>
      </c>
      <c r="I295" s="21">
        <v>87.05</v>
      </c>
      <c r="J295" s="22">
        <v>36</v>
      </c>
      <c r="K295" s="22">
        <v>60.9</v>
      </c>
      <c r="L295" s="21">
        <v>95</v>
      </c>
      <c r="M295" s="21">
        <v>71.13</v>
      </c>
      <c r="N295" s="64">
        <v>84.001166666666663</v>
      </c>
      <c r="O295" s="22">
        <v>44</v>
      </c>
      <c r="P295" s="22">
        <v>8</v>
      </c>
      <c r="Q295" s="22">
        <v>18</v>
      </c>
      <c r="R295" s="22">
        <v>10</v>
      </c>
      <c r="S295" s="22">
        <v>0</v>
      </c>
      <c r="T295" s="22">
        <v>0</v>
      </c>
      <c r="U295" s="21">
        <v>83.4</v>
      </c>
      <c r="V295" s="22">
        <v>25</v>
      </c>
      <c r="W295" s="22"/>
    </row>
    <row r="296" spans="1:23" s="16" customFormat="1" ht="14.25" x14ac:dyDescent="0.15">
      <c r="A296" s="14" t="s">
        <v>63</v>
      </c>
      <c r="B296" s="14" t="s">
        <v>64</v>
      </c>
      <c r="C296" s="15" t="s">
        <v>19</v>
      </c>
      <c r="D296" s="12" t="s">
        <v>96</v>
      </c>
      <c r="E296" s="25">
        <f>AVERAGE(E293:E295)</f>
        <v>85.956767676767655</v>
      </c>
      <c r="F296" s="25"/>
      <c r="G296" s="25">
        <f t="shared" ref="G296:U296" si="67">AVERAGE(G293:G295)</f>
        <v>86.021550671550656</v>
      </c>
      <c r="H296" s="25">
        <f t="shared" si="67"/>
        <v>0</v>
      </c>
      <c r="I296" s="25">
        <f t="shared" si="67"/>
        <v>86.021550671550656</v>
      </c>
      <c r="J296" s="25"/>
      <c r="K296" s="25">
        <f t="shared" si="67"/>
        <v>66.466666666666669</v>
      </c>
      <c r="L296" s="25">
        <f t="shared" si="67"/>
        <v>96.339999999999989</v>
      </c>
      <c r="M296" s="25">
        <f t="shared" si="67"/>
        <v>75.433666666566666</v>
      </c>
      <c r="N296" s="66">
        <f t="shared" si="67"/>
        <v>84.415922322107306</v>
      </c>
      <c r="O296" s="25"/>
      <c r="P296" s="25">
        <f t="shared" si="67"/>
        <v>8</v>
      </c>
      <c r="Q296" s="25">
        <f t="shared" si="67"/>
        <v>14</v>
      </c>
      <c r="R296" s="25">
        <f t="shared" si="67"/>
        <v>10</v>
      </c>
      <c r="S296" s="25">
        <f t="shared" si="67"/>
        <v>0</v>
      </c>
      <c r="T296" s="25">
        <f t="shared" si="67"/>
        <v>0</v>
      </c>
      <c r="U296" s="25">
        <f t="shared" si="67"/>
        <v>78.63333333333334</v>
      </c>
      <c r="V296" s="24"/>
      <c r="W296" s="24"/>
    </row>
    <row r="297" spans="1:23" ht="14.25" x14ac:dyDescent="0.15">
      <c r="A297" s="6"/>
      <c r="B297" s="6"/>
      <c r="C297" s="5"/>
      <c r="D297" s="5"/>
      <c r="E297" s="21"/>
      <c r="F297" s="22"/>
      <c r="G297" s="21"/>
      <c r="H297" s="22"/>
      <c r="I297" s="21"/>
      <c r="J297" s="22"/>
      <c r="K297" s="22"/>
      <c r="L297" s="21"/>
      <c r="M297" s="21"/>
      <c r="N297" s="64"/>
      <c r="O297" s="22"/>
      <c r="P297" s="22"/>
      <c r="Q297" s="22"/>
      <c r="R297" s="22"/>
      <c r="S297" s="22"/>
      <c r="T297" s="22"/>
      <c r="U297" s="21"/>
      <c r="V297" s="22"/>
      <c r="W297" s="22"/>
    </row>
    <row r="298" spans="1:23" s="16" customFormat="1" ht="14.25" x14ac:dyDescent="0.15">
      <c r="A298" s="6" t="s">
        <v>65</v>
      </c>
      <c r="B298" s="6" t="s">
        <v>66</v>
      </c>
      <c r="C298" s="5" t="s">
        <v>19</v>
      </c>
      <c r="D298" s="5" t="s">
        <v>93</v>
      </c>
      <c r="E298" s="21">
        <v>86.071818181818173</v>
      </c>
      <c r="F298" s="22">
        <v>32</v>
      </c>
      <c r="G298" s="21">
        <v>83.285714285714292</v>
      </c>
      <c r="H298" s="22">
        <v>0</v>
      </c>
      <c r="I298" s="21">
        <v>83.285714285714292</v>
      </c>
      <c r="J298" s="22">
        <v>35</v>
      </c>
      <c r="K298" s="22">
        <v>82</v>
      </c>
      <c r="L298" s="22">
        <v>97.35</v>
      </c>
      <c r="M298" s="21">
        <v>86.60499999999999</v>
      </c>
      <c r="N298" s="64">
        <v>84.48013311688311</v>
      </c>
      <c r="O298" s="22">
        <v>32</v>
      </c>
      <c r="P298" s="22"/>
      <c r="Q298" s="22"/>
      <c r="R298" s="22">
        <v>5</v>
      </c>
      <c r="S298" s="22"/>
      <c r="T298" s="22"/>
      <c r="U298" s="21">
        <v>75.75</v>
      </c>
      <c r="V298" s="22">
        <v>34</v>
      </c>
      <c r="W298" s="24"/>
    </row>
    <row r="299" spans="1:23" ht="14.25" x14ac:dyDescent="0.15">
      <c r="A299" s="6"/>
      <c r="B299" s="6"/>
      <c r="C299" s="5"/>
      <c r="D299" s="5" t="s">
        <v>94</v>
      </c>
      <c r="E299" s="22">
        <v>86.3</v>
      </c>
      <c r="F299" s="22">
        <v>68</v>
      </c>
      <c r="G299" s="21">
        <v>86.406593406593402</v>
      </c>
      <c r="H299" s="22">
        <v>0</v>
      </c>
      <c r="I299" s="21">
        <v>86.406593406593402</v>
      </c>
      <c r="J299" s="22">
        <v>29</v>
      </c>
      <c r="K299" s="22">
        <v>87</v>
      </c>
      <c r="L299" s="22">
        <v>98.1</v>
      </c>
      <c r="M299" s="21">
        <v>90.344999999099997</v>
      </c>
      <c r="N299" s="64">
        <v>86.978109889974903</v>
      </c>
      <c r="O299" s="22">
        <v>28</v>
      </c>
      <c r="P299" s="22"/>
      <c r="Q299" s="22">
        <v>10</v>
      </c>
      <c r="R299" s="22">
        <v>10</v>
      </c>
      <c r="S299" s="22"/>
      <c r="T299" s="22"/>
      <c r="U299" s="22">
        <v>79</v>
      </c>
      <c r="V299" s="22">
        <v>47</v>
      </c>
      <c r="W299" s="22"/>
    </row>
    <row r="300" spans="1:23" ht="14.25" x14ac:dyDescent="0.15">
      <c r="A300" s="8"/>
      <c r="B300" s="8"/>
      <c r="C300" s="8"/>
      <c r="D300" s="5" t="s">
        <v>95</v>
      </c>
      <c r="E300" s="21">
        <v>84.639999999999986</v>
      </c>
      <c r="F300" s="22">
        <v>22</v>
      </c>
      <c r="G300" s="21">
        <v>88.078947368421055</v>
      </c>
      <c r="H300" s="22">
        <v>0</v>
      </c>
      <c r="I300" s="21">
        <v>88.078947368421055</v>
      </c>
      <c r="J300" s="22">
        <v>28</v>
      </c>
      <c r="K300" s="22">
        <v>77</v>
      </c>
      <c r="L300" s="21">
        <v>95</v>
      </c>
      <c r="M300" s="21">
        <v>82.4</v>
      </c>
      <c r="N300" s="64">
        <v>86.367368421052632</v>
      </c>
      <c r="O300" s="22">
        <v>27</v>
      </c>
      <c r="P300" s="22">
        <v>0</v>
      </c>
      <c r="Q300" s="22">
        <v>27</v>
      </c>
      <c r="R300" s="22">
        <v>5</v>
      </c>
      <c r="S300" s="22">
        <v>0</v>
      </c>
      <c r="T300" s="22">
        <v>0</v>
      </c>
      <c r="U300" s="21">
        <v>82.5</v>
      </c>
      <c r="V300" s="22">
        <v>36</v>
      </c>
      <c r="W300" s="22"/>
    </row>
    <row r="301" spans="1:23" s="16" customFormat="1" ht="14.25" x14ac:dyDescent="0.15">
      <c r="A301" s="14" t="s">
        <v>65</v>
      </c>
      <c r="B301" s="14" t="s">
        <v>66</v>
      </c>
      <c r="C301" s="15" t="s">
        <v>19</v>
      </c>
      <c r="D301" s="12" t="s">
        <v>96</v>
      </c>
      <c r="E301" s="25">
        <f>AVERAGE(E298:E300)</f>
        <v>85.670606060606062</v>
      </c>
      <c r="F301" s="25"/>
      <c r="G301" s="25">
        <f t="shared" ref="G301:U301" si="68">AVERAGE(G298:G300)</f>
        <v>85.923751686909569</v>
      </c>
      <c r="H301" s="25">
        <f t="shared" si="68"/>
        <v>0</v>
      </c>
      <c r="I301" s="25">
        <f t="shared" si="68"/>
        <v>85.923751686909569</v>
      </c>
      <c r="J301" s="25"/>
      <c r="K301" s="25">
        <f t="shared" si="68"/>
        <v>82</v>
      </c>
      <c r="L301" s="25">
        <f t="shared" si="68"/>
        <v>96.816666666666663</v>
      </c>
      <c r="M301" s="25">
        <f t="shared" si="68"/>
        <v>86.449999999699983</v>
      </c>
      <c r="N301" s="66">
        <f t="shared" si="68"/>
        <v>85.941870475970219</v>
      </c>
      <c r="O301" s="25"/>
      <c r="P301" s="25">
        <f t="shared" si="68"/>
        <v>0</v>
      </c>
      <c r="Q301" s="25">
        <f t="shared" si="68"/>
        <v>18.5</v>
      </c>
      <c r="R301" s="25">
        <f t="shared" si="68"/>
        <v>6.666666666666667</v>
      </c>
      <c r="S301" s="25">
        <f t="shared" si="68"/>
        <v>0</v>
      </c>
      <c r="T301" s="25">
        <f t="shared" si="68"/>
        <v>0</v>
      </c>
      <c r="U301" s="25">
        <f t="shared" si="68"/>
        <v>79.083333333333329</v>
      </c>
      <c r="V301" s="25"/>
      <c r="W301" s="24"/>
    </row>
    <row r="302" spans="1:23" ht="14.25" x14ac:dyDescent="0.15">
      <c r="A302" s="6"/>
      <c r="B302" s="6"/>
      <c r="C302" s="5"/>
      <c r="D302" s="5"/>
      <c r="E302" s="21"/>
      <c r="F302" s="22"/>
      <c r="G302" s="21"/>
      <c r="H302" s="22"/>
      <c r="I302" s="21"/>
      <c r="J302" s="22"/>
      <c r="K302" s="22"/>
      <c r="L302" s="21"/>
      <c r="M302" s="21"/>
      <c r="N302" s="64"/>
      <c r="O302" s="22"/>
      <c r="P302" s="22"/>
      <c r="Q302" s="22"/>
      <c r="R302" s="22"/>
      <c r="S302" s="22"/>
      <c r="T302" s="22"/>
      <c r="U302" s="21"/>
      <c r="V302" s="22"/>
      <c r="W302" s="22"/>
    </row>
    <row r="303" spans="1:23" s="16" customFormat="1" ht="14.25" x14ac:dyDescent="0.15">
      <c r="A303" s="6" t="s">
        <v>67</v>
      </c>
      <c r="B303" s="6" t="s">
        <v>68</v>
      </c>
      <c r="C303" s="5" t="s">
        <v>24</v>
      </c>
      <c r="D303" s="5" t="s">
        <v>93</v>
      </c>
      <c r="E303" s="21">
        <v>86.218181818181804</v>
      </c>
      <c r="F303" s="22">
        <v>20</v>
      </c>
      <c r="G303" s="21">
        <v>86.095238095238102</v>
      </c>
      <c r="H303" s="22">
        <v>0</v>
      </c>
      <c r="I303" s="21">
        <v>86.095238095238102</v>
      </c>
      <c r="J303" s="22">
        <v>22</v>
      </c>
      <c r="K303" s="22">
        <v>85</v>
      </c>
      <c r="L303" s="22">
        <v>97.45999999999998</v>
      </c>
      <c r="M303" s="21">
        <v>88.737999999999985</v>
      </c>
      <c r="N303" s="64">
        <v>86.522388311688303</v>
      </c>
      <c r="O303" s="22">
        <v>16</v>
      </c>
      <c r="P303" s="22"/>
      <c r="Q303" s="22"/>
      <c r="R303" s="22">
        <v>4</v>
      </c>
      <c r="S303" s="22"/>
      <c r="T303" s="22"/>
      <c r="U303" s="21">
        <v>75.599999999999994</v>
      </c>
      <c r="V303" s="22">
        <v>36</v>
      </c>
      <c r="W303" s="24"/>
    </row>
    <row r="304" spans="1:23" ht="14.25" x14ac:dyDescent="0.15">
      <c r="A304" s="6"/>
      <c r="B304" s="6"/>
      <c r="C304" s="5"/>
      <c r="D304" s="5" t="s">
        <v>94</v>
      </c>
      <c r="E304" s="22">
        <v>87.2</v>
      </c>
      <c r="F304" s="22">
        <v>49</v>
      </c>
      <c r="G304" s="21">
        <v>85.769230769230802</v>
      </c>
      <c r="H304" s="22">
        <v>0</v>
      </c>
      <c r="I304" s="21">
        <v>85.769230769230802</v>
      </c>
      <c r="J304" s="22">
        <v>34</v>
      </c>
      <c r="K304" s="22">
        <v>71.5</v>
      </c>
      <c r="L304" s="22">
        <v>98.5</v>
      </c>
      <c r="M304" s="21">
        <v>79.585000000600004</v>
      </c>
      <c r="N304" s="64">
        <v>85.198711538551507</v>
      </c>
      <c r="O304" s="22">
        <v>40</v>
      </c>
      <c r="P304" s="22"/>
      <c r="Q304" s="22">
        <v>18</v>
      </c>
      <c r="R304" s="22">
        <v>10</v>
      </c>
      <c r="S304" s="22"/>
      <c r="T304" s="22"/>
      <c r="U304" s="22">
        <v>81</v>
      </c>
      <c r="V304" s="22">
        <v>25</v>
      </c>
      <c r="W304" s="22"/>
    </row>
    <row r="305" spans="1:23" ht="14.25" x14ac:dyDescent="0.15">
      <c r="A305" s="8"/>
      <c r="B305" s="8"/>
      <c r="C305" s="8"/>
      <c r="D305" s="5" t="s">
        <v>95</v>
      </c>
      <c r="E305" s="21">
        <v>84.84999999999998</v>
      </c>
      <c r="F305" s="22">
        <v>17</v>
      </c>
      <c r="G305" s="21">
        <v>87.782608695652172</v>
      </c>
      <c r="H305" s="22">
        <v>0</v>
      </c>
      <c r="I305" s="21">
        <v>87.782608695652172</v>
      </c>
      <c r="J305" s="22">
        <v>30</v>
      </c>
      <c r="K305" s="22">
        <v>74</v>
      </c>
      <c r="L305" s="21">
        <v>94.966666666666669</v>
      </c>
      <c r="M305" s="21">
        <v>80.289999999999992</v>
      </c>
      <c r="N305" s="64">
        <v>85.925565217391295</v>
      </c>
      <c r="O305" s="22">
        <v>33</v>
      </c>
      <c r="P305" s="22">
        <v>0</v>
      </c>
      <c r="Q305" s="22">
        <v>15</v>
      </c>
      <c r="R305" s="22">
        <v>5</v>
      </c>
      <c r="S305" s="22">
        <v>0</v>
      </c>
      <c r="T305" s="22">
        <v>0</v>
      </c>
      <c r="U305" s="21">
        <v>79.5</v>
      </c>
      <c r="V305" s="22">
        <v>50</v>
      </c>
      <c r="W305" s="22"/>
    </row>
    <row r="306" spans="1:23" s="16" customFormat="1" ht="14.25" x14ac:dyDescent="0.15">
      <c r="A306" s="14" t="s">
        <v>67</v>
      </c>
      <c r="B306" s="14" t="s">
        <v>68</v>
      </c>
      <c r="C306" s="15" t="s">
        <v>24</v>
      </c>
      <c r="D306" s="12" t="s">
        <v>96</v>
      </c>
      <c r="E306" s="25">
        <f>AVERAGE(E303:E305)</f>
        <v>86.089393939393929</v>
      </c>
      <c r="F306" s="25"/>
      <c r="G306" s="25">
        <f t="shared" ref="G306:U306" si="69">AVERAGE(G303:G305)</f>
        <v>86.549025853373692</v>
      </c>
      <c r="H306" s="25">
        <f t="shared" si="69"/>
        <v>0</v>
      </c>
      <c r="I306" s="25">
        <f t="shared" si="69"/>
        <v>86.549025853373692</v>
      </c>
      <c r="J306" s="25"/>
      <c r="K306" s="25">
        <f t="shared" si="69"/>
        <v>76.833333333333329</v>
      </c>
      <c r="L306" s="25">
        <f t="shared" si="69"/>
        <v>96.975555555555545</v>
      </c>
      <c r="M306" s="25">
        <f t="shared" si="69"/>
        <v>82.871000000199999</v>
      </c>
      <c r="N306" s="66">
        <f t="shared" si="69"/>
        <v>85.882221689210368</v>
      </c>
      <c r="O306" s="25"/>
      <c r="P306" s="25">
        <f t="shared" si="69"/>
        <v>0</v>
      </c>
      <c r="Q306" s="25">
        <f t="shared" si="69"/>
        <v>16.5</v>
      </c>
      <c r="R306" s="25">
        <f t="shared" si="69"/>
        <v>6.333333333333333</v>
      </c>
      <c r="S306" s="25">
        <f t="shared" si="69"/>
        <v>0</v>
      </c>
      <c r="T306" s="25">
        <f t="shared" si="69"/>
        <v>0</v>
      </c>
      <c r="U306" s="25">
        <f t="shared" si="69"/>
        <v>78.7</v>
      </c>
      <c r="V306" s="24"/>
      <c r="W306" s="24"/>
    </row>
    <row r="307" spans="1:23" ht="14.25" x14ac:dyDescent="0.15">
      <c r="A307" s="6"/>
      <c r="B307" s="6"/>
      <c r="C307" s="5"/>
      <c r="D307" s="5"/>
      <c r="E307" s="21"/>
      <c r="F307" s="22"/>
      <c r="G307" s="21"/>
      <c r="H307" s="22"/>
      <c r="I307" s="21"/>
      <c r="J307" s="22"/>
      <c r="K307" s="22"/>
      <c r="L307" s="21"/>
      <c r="M307" s="21"/>
      <c r="N307" s="64"/>
      <c r="O307" s="22"/>
      <c r="P307" s="22"/>
      <c r="Q307" s="22"/>
      <c r="R307" s="22"/>
      <c r="S307" s="22"/>
      <c r="T307" s="22"/>
      <c r="U307" s="21"/>
      <c r="V307" s="22"/>
      <c r="W307" s="22"/>
    </row>
    <row r="308" spans="1:23" s="16" customFormat="1" ht="14.25" x14ac:dyDescent="0.15">
      <c r="A308" s="6" t="s">
        <v>69</v>
      </c>
      <c r="B308" s="6" t="s">
        <v>70</v>
      </c>
      <c r="C308" s="5" t="s">
        <v>24</v>
      </c>
      <c r="D308" s="5" t="s">
        <v>93</v>
      </c>
      <c r="E308" s="21">
        <v>85.861818181818165</v>
      </c>
      <c r="F308" s="22">
        <v>46</v>
      </c>
      <c r="G308" s="21">
        <v>87.38095238095238</v>
      </c>
      <c r="H308" s="22">
        <v>0</v>
      </c>
      <c r="I308" s="21">
        <v>87.38095238095238</v>
      </c>
      <c r="J308" s="22">
        <v>10</v>
      </c>
      <c r="K308" s="22">
        <v>88</v>
      </c>
      <c r="L308" s="22">
        <v>96.699999999999989</v>
      </c>
      <c r="M308" s="21">
        <v>90.609999999999985</v>
      </c>
      <c r="N308" s="64">
        <v>87.485525974025961</v>
      </c>
      <c r="O308" s="22">
        <v>7</v>
      </c>
      <c r="P308" s="22"/>
      <c r="Q308" s="22"/>
      <c r="R308" s="22"/>
      <c r="S308" s="22"/>
      <c r="T308" s="22"/>
      <c r="U308" s="21">
        <v>75</v>
      </c>
      <c r="V308" s="22">
        <v>52</v>
      </c>
      <c r="W308" s="24"/>
    </row>
    <row r="309" spans="1:23" ht="14.25" x14ac:dyDescent="0.15">
      <c r="A309" s="6"/>
      <c r="B309" s="6"/>
      <c r="C309" s="5"/>
      <c r="D309" s="5" t="s">
        <v>94</v>
      </c>
      <c r="E309" s="22">
        <v>87.5</v>
      </c>
      <c r="F309" s="22">
        <v>39</v>
      </c>
      <c r="G309" s="21">
        <v>88.494505494505503</v>
      </c>
      <c r="H309" s="22">
        <v>0</v>
      </c>
      <c r="I309" s="21">
        <v>88.494505494505503</v>
      </c>
      <c r="J309" s="22">
        <v>15</v>
      </c>
      <c r="K309" s="22">
        <v>91</v>
      </c>
      <c r="L309" s="22">
        <v>97.8</v>
      </c>
      <c r="M309" s="21">
        <v>93.054999999100005</v>
      </c>
      <c r="N309" s="64">
        <v>88.928895604260603</v>
      </c>
      <c r="O309" s="22">
        <v>15</v>
      </c>
      <c r="P309" s="22">
        <v>15</v>
      </c>
      <c r="Q309" s="22">
        <v>6</v>
      </c>
      <c r="R309" s="22">
        <v>7.5</v>
      </c>
      <c r="S309" s="22">
        <v>3</v>
      </c>
      <c r="T309" s="22">
        <v>4.8</v>
      </c>
      <c r="U309" s="22">
        <v>83.3</v>
      </c>
      <c r="V309" s="22">
        <v>16</v>
      </c>
      <c r="W309" s="22"/>
    </row>
    <row r="310" spans="1:23" ht="14.25" x14ac:dyDescent="0.15">
      <c r="A310" s="8"/>
      <c r="B310" s="8"/>
      <c r="C310" s="8"/>
      <c r="D310" s="5" t="s">
        <v>95</v>
      </c>
      <c r="E310" s="21">
        <v>84.243333333333325</v>
      </c>
      <c r="F310" s="22">
        <v>45</v>
      </c>
      <c r="G310" s="21">
        <v>89.565217391304344</v>
      </c>
      <c r="H310" s="22">
        <v>0</v>
      </c>
      <c r="I310" s="21">
        <v>89.565217391304344</v>
      </c>
      <c r="J310" s="22">
        <v>17</v>
      </c>
      <c r="K310" s="22">
        <v>80.5</v>
      </c>
      <c r="L310" s="21">
        <v>95.566666666666663</v>
      </c>
      <c r="M310" s="21">
        <v>85.02</v>
      </c>
      <c r="N310" s="64">
        <v>87.55296376811593</v>
      </c>
      <c r="O310" s="22">
        <v>16</v>
      </c>
      <c r="P310" s="22">
        <v>0</v>
      </c>
      <c r="Q310" s="22">
        <v>15</v>
      </c>
      <c r="R310" s="22">
        <v>0</v>
      </c>
      <c r="S310" s="22">
        <v>2</v>
      </c>
      <c r="T310" s="22">
        <v>0</v>
      </c>
      <c r="U310" s="21">
        <v>79.05</v>
      </c>
      <c r="V310" s="22">
        <v>55</v>
      </c>
      <c r="W310" s="22"/>
    </row>
    <row r="311" spans="1:23" s="16" customFormat="1" ht="14.25" x14ac:dyDescent="0.15">
      <c r="A311" s="14" t="s">
        <v>69</v>
      </c>
      <c r="B311" s="14" t="s">
        <v>70</v>
      </c>
      <c r="C311" s="15" t="s">
        <v>24</v>
      </c>
      <c r="D311" s="12" t="s">
        <v>96</v>
      </c>
      <c r="E311" s="25">
        <f>AVERAGE(E308:E310)</f>
        <v>85.868383838383821</v>
      </c>
      <c r="F311" s="25"/>
      <c r="G311" s="25">
        <f t="shared" ref="G311:U311" si="70">AVERAGE(G308:G310)</f>
        <v>88.480225088920747</v>
      </c>
      <c r="H311" s="25">
        <f t="shared" si="70"/>
        <v>0</v>
      </c>
      <c r="I311" s="25">
        <f t="shared" si="70"/>
        <v>88.480225088920747</v>
      </c>
      <c r="J311" s="25"/>
      <c r="K311" s="25">
        <f t="shared" si="70"/>
        <v>86.5</v>
      </c>
      <c r="L311" s="25">
        <f t="shared" si="70"/>
        <v>96.688888888888883</v>
      </c>
      <c r="M311" s="25">
        <f t="shared" si="70"/>
        <v>89.561666666366662</v>
      </c>
      <c r="N311" s="66">
        <f t="shared" si="70"/>
        <v>87.989128448800841</v>
      </c>
      <c r="O311" s="25"/>
      <c r="P311" s="25">
        <f t="shared" si="70"/>
        <v>7.5</v>
      </c>
      <c r="Q311" s="25">
        <f t="shared" si="70"/>
        <v>10.5</v>
      </c>
      <c r="R311" s="25">
        <f t="shared" si="70"/>
        <v>3.75</v>
      </c>
      <c r="S311" s="25">
        <f t="shared" si="70"/>
        <v>2.5</v>
      </c>
      <c r="T311" s="25">
        <f t="shared" si="70"/>
        <v>2.4</v>
      </c>
      <c r="U311" s="25">
        <f t="shared" si="70"/>
        <v>79.116666666666674</v>
      </c>
      <c r="V311" s="25"/>
      <c r="W311" s="24"/>
    </row>
    <row r="312" spans="1:23" ht="14.25" x14ac:dyDescent="0.15">
      <c r="A312" s="6"/>
      <c r="B312" s="6"/>
      <c r="C312" s="5"/>
      <c r="D312" s="5"/>
      <c r="E312" s="21"/>
      <c r="F312" s="22"/>
      <c r="G312" s="21"/>
      <c r="H312" s="22"/>
      <c r="I312" s="21"/>
      <c r="J312" s="22"/>
      <c r="K312" s="22"/>
      <c r="L312" s="21"/>
      <c r="M312" s="21"/>
      <c r="N312" s="64"/>
      <c r="O312" s="22"/>
      <c r="P312" s="22"/>
      <c r="Q312" s="22"/>
      <c r="R312" s="22"/>
      <c r="S312" s="22"/>
      <c r="T312" s="22"/>
      <c r="U312" s="21"/>
      <c r="V312" s="22"/>
      <c r="W312" s="22"/>
    </row>
    <row r="313" spans="1:23" s="16" customFormat="1" ht="14.25" x14ac:dyDescent="0.15">
      <c r="A313" s="6" t="s">
        <v>71</v>
      </c>
      <c r="B313" s="6" t="s">
        <v>72</v>
      </c>
      <c r="C313" s="5" t="s">
        <v>19</v>
      </c>
      <c r="D313" s="5" t="s">
        <v>93</v>
      </c>
      <c r="E313" s="21">
        <v>86.256363636363631</v>
      </c>
      <c r="F313" s="22">
        <v>18</v>
      </c>
      <c r="G313" s="21">
        <v>82.904761904761898</v>
      </c>
      <c r="H313" s="22">
        <v>0</v>
      </c>
      <c r="I313" s="21">
        <v>82.904761904761898</v>
      </c>
      <c r="J313" s="22">
        <v>37</v>
      </c>
      <c r="K313" s="22">
        <v>76</v>
      </c>
      <c r="L313" s="22">
        <v>97.29</v>
      </c>
      <c r="M313" s="21">
        <v>82.387</v>
      </c>
      <c r="N313" s="64">
        <v>83.664998051948047</v>
      </c>
      <c r="O313" s="22">
        <v>40</v>
      </c>
      <c r="P313" s="22"/>
      <c r="Q313" s="22"/>
      <c r="R313" s="22">
        <v>10</v>
      </c>
      <c r="S313" s="22"/>
      <c r="T313" s="22">
        <v>2</v>
      </c>
      <c r="U313" s="21">
        <v>76.8</v>
      </c>
      <c r="V313" s="22">
        <v>5</v>
      </c>
      <c r="W313" s="24"/>
    </row>
    <row r="314" spans="1:23" ht="14.25" x14ac:dyDescent="0.15">
      <c r="A314" s="6"/>
      <c r="B314" s="6"/>
      <c r="C314" s="5"/>
      <c r="D314" s="5" t="s">
        <v>94</v>
      </c>
      <c r="E314" s="22">
        <v>87.3</v>
      </c>
      <c r="F314" s="22">
        <v>47</v>
      </c>
      <c r="G314" s="21">
        <v>83.593406593406598</v>
      </c>
      <c r="H314" s="22">
        <v>0</v>
      </c>
      <c r="I314" s="21">
        <v>83.593406593406598</v>
      </c>
      <c r="J314" s="22">
        <v>43</v>
      </c>
      <c r="K314" s="22">
        <v>79.5</v>
      </c>
      <c r="L314" s="22">
        <v>98.2</v>
      </c>
      <c r="M314" s="21">
        <v>85.110000000599996</v>
      </c>
      <c r="N314" s="64">
        <v>84.759659340749394</v>
      </c>
      <c r="O314" s="22">
        <v>43</v>
      </c>
      <c r="P314" s="22"/>
      <c r="Q314" s="22">
        <v>6</v>
      </c>
      <c r="R314" s="22">
        <v>20</v>
      </c>
      <c r="S314" s="22"/>
      <c r="T314" s="22"/>
      <c r="U314" s="22">
        <v>79.5</v>
      </c>
      <c r="V314" s="22">
        <v>35</v>
      </c>
      <c r="W314" s="22"/>
    </row>
    <row r="315" spans="1:23" ht="14.25" x14ac:dyDescent="0.15">
      <c r="A315" s="8"/>
      <c r="B315" s="8"/>
      <c r="C315" s="8"/>
      <c r="D315" s="5" t="s">
        <v>95</v>
      </c>
      <c r="E315" s="21">
        <v>84.254999999999995</v>
      </c>
      <c r="F315" s="22">
        <v>44</v>
      </c>
      <c r="G315" s="21">
        <v>84.086956521739125</v>
      </c>
      <c r="H315" s="22">
        <v>0</v>
      </c>
      <c r="I315" s="21">
        <v>84.086956521739125</v>
      </c>
      <c r="J315" s="22">
        <v>44</v>
      </c>
      <c r="K315" s="22">
        <v>75</v>
      </c>
      <c r="L315" s="21">
        <v>94.98333333333332</v>
      </c>
      <c r="M315" s="21">
        <v>80.99499999999999</v>
      </c>
      <c r="N315" s="64">
        <v>83.665173913043475</v>
      </c>
      <c r="O315" s="22">
        <v>47</v>
      </c>
      <c r="P315" s="22">
        <v>12</v>
      </c>
      <c r="Q315" s="22">
        <v>12</v>
      </c>
      <c r="R315" s="22">
        <v>10</v>
      </c>
      <c r="S315" s="22">
        <v>0</v>
      </c>
      <c r="T315" s="22">
        <v>0</v>
      </c>
      <c r="U315" s="21">
        <v>83.1</v>
      </c>
      <c r="V315" s="22">
        <v>31</v>
      </c>
      <c r="W315" s="22"/>
    </row>
    <row r="316" spans="1:23" s="16" customFormat="1" ht="14.25" x14ac:dyDescent="0.15">
      <c r="A316" s="14" t="s">
        <v>71</v>
      </c>
      <c r="B316" s="14" t="s">
        <v>72</v>
      </c>
      <c r="C316" s="15" t="s">
        <v>19</v>
      </c>
      <c r="D316" s="12" t="s">
        <v>96</v>
      </c>
      <c r="E316" s="25">
        <f>AVERAGE(E313:E315)</f>
        <v>85.937121212121212</v>
      </c>
      <c r="F316" s="25"/>
      <c r="G316" s="25">
        <f t="shared" ref="G316:U316" si="71">AVERAGE(G313:G315)</f>
        <v>83.528375006635869</v>
      </c>
      <c r="H316" s="25">
        <f t="shared" si="71"/>
        <v>0</v>
      </c>
      <c r="I316" s="25">
        <f t="shared" si="71"/>
        <v>83.528375006635869</v>
      </c>
      <c r="J316" s="25"/>
      <c r="K316" s="25">
        <f t="shared" si="71"/>
        <v>76.833333333333329</v>
      </c>
      <c r="L316" s="25">
        <f t="shared" si="71"/>
        <v>96.824444444444453</v>
      </c>
      <c r="M316" s="25">
        <f t="shared" si="71"/>
        <v>82.830666666866662</v>
      </c>
      <c r="N316" s="66">
        <f t="shared" si="71"/>
        <v>84.02994376858031</v>
      </c>
      <c r="O316" s="25"/>
      <c r="P316" s="25">
        <f t="shared" si="71"/>
        <v>12</v>
      </c>
      <c r="Q316" s="25">
        <f t="shared" si="71"/>
        <v>9</v>
      </c>
      <c r="R316" s="25">
        <f t="shared" si="71"/>
        <v>13.333333333333334</v>
      </c>
      <c r="S316" s="25">
        <f t="shared" si="71"/>
        <v>0</v>
      </c>
      <c r="T316" s="25">
        <f t="shared" si="71"/>
        <v>1</v>
      </c>
      <c r="U316" s="25">
        <f t="shared" si="71"/>
        <v>79.8</v>
      </c>
      <c r="V316" s="25"/>
      <c r="W316" s="24"/>
    </row>
    <row r="317" spans="1:23" ht="14.25" x14ac:dyDescent="0.15">
      <c r="A317" s="6"/>
      <c r="B317" s="6"/>
      <c r="C317" s="5"/>
      <c r="D317" s="5"/>
      <c r="E317" s="21"/>
      <c r="F317" s="22"/>
      <c r="G317" s="21"/>
      <c r="H317" s="22"/>
      <c r="I317" s="21"/>
      <c r="J317" s="22"/>
      <c r="K317" s="22"/>
      <c r="L317" s="21"/>
      <c r="M317" s="21"/>
      <c r="N317" s="64"/>
      <c r="O317" s="22"/>
      <c r="P317" s="22"/>
      <c r="Q317" s="22"/>
      <c r="R317" s="22"/>
      <c r="S317" s="22"/>
      <c r="T317" s="22"/>
      <c r="U317" s="21"/>
      <c r="V317" s="22"/>
      <c r="W317" s="22"/>
    </row>
    <row r="318" spans="1:23" s="16" customFormat="1" ht="14.25" x14ac:dyDescent="0.15">
      <c r="A318" s="6" t="s">
        <v>73</v>
      </c>
      <c r="B318" s="6" t="s">
        <v>74</v>
      </c>
      <c r="C318" s="5" t="s">
        <v>24</v>
      </c>
      <c r="D318" s="5" t="s">
        <v>93</v>
      </c>
      <c r="E318" s="21">
        <v>89.563636363636348</v>
      </c>
      <c r="F318" s="22">
        <v>2</v>
      </c>
      <c r="G318" s="21">
        <v>86.761904761904759</v>
      </c>
      <c r="H318" s="22">
        <v>0</v>
      </c>
      <c r="I318" s="21">
        <v>86.761904761904759</v>
      </c>
      <c r="J318" s="22">
        <v>17</v>
      </c>
      <c r="K318" s="22">
        <v>81</v>
      </c>
      <c r="L318" s="22">
        <v>96.949999999999989</v>
      </c>
      <c r="M318" s="21">
        <v>85.784999999999997</v>
      </c>
      <c r="N318" s="64">
        <v>87.315801948051941</v>
      </c>
      <c r="O318" s="22">
        <v>9</v>
      </c>
      <c r="P318" s="22"/>
      <c r="Q318" s="22"/>
      <c r="R318" s="22">
        <v>4</v>
      </c>
      <c r="S318" s="22"/>
      <c r="T318" s="22">
        <v>1.2</v>
      </c>
      <c r="U318" s="21">
        <v>75.78</v>
      </c>
      <c r="V318" s="22">
        <v>32</v>
      </c>
      <c r="W318" s="24"/>
    </row>
    <row r="319" spans="1:23" ht="14.25" x14ac:dyDescent="0.15">
      <c r="A319" s="6"/>
      <c r="B319" s="6"/>
      <c r="C319" s="5"/>
      <c r="D319" s="5" t="s">
        <v>94</v>
      </c>
      <c r="E319" s="22">
        <v>87.2</v>
      </c>
      <c r="F319" s="22">
        <v>49</v>
      </c>
      <c r="G319" s="21">
        <v>90.307692307692307</v>
      </c>
      <c r="H319" s="22">
        <v>0</v>
      </c>
      <c r="I319" s="21">
        <v>90.307692307692307</v>
      </c>
      <c r="J319" s="22">
        <v>9</v>
      </c>
      <c r="K319" s="22">
        <v>91</v>
      </c>
      <c r="L319" s="22">
        <v>97.8</v>
      </c>
      <c r="M319" s="21">
        <v>93.054999999100005</v>
      </c>
      <c r="N319" s="64">
        <v>89.9388269229419</v>
      </c>
      <c r="O319" s="22">
        <v>8</v>
      </c>
      <c r="P319" s="22">
        <v>3</v>
      </c>
      <c r="Q319" s="22">
        <v>10</v>
      </c>
      <c r="R319" s="22">
        <v>10</v>
      </c>
      <c r="S319" s="22">
        <v>9</v>
      </c>
      <c r="T319" s="22">
        <v>26</v>
      </c>
      <c r="U319" s="22">
        <v>86.35</v>
      </c>
      <c r="V319" s="22">
        <v>6</v>
      </c>
      <c r="W319" s="22"/>
    </row>
    <row r="320" spans="1:23" ht="14.25" x14ac:dyDescent="0.15">
      <c r="A320" s="8"/>
      <c r="B320" s="8"/>
      <c r="C320" s="8"/>
      <c r="D320" s="5" t="s">
        <v>95</v>
      </c>
      <c r="E320" s="21">
        <v>84.666666666666657</v>
      </c>
      <c r="F320" s="22">
        <v>21</v>
      </c>
      <c r="G320" s="21">
        <v>90.565217391304344</v>
      </c>
      <c r="H320" s="22">
        <v>0</v>
      </c>
      <c r="I320" s="21">
        <v>90.565217391304344</v>
      </c>
      <c r="J320" s="22">
        <v>10</v>
      </c>
      <c r="K320" s="22">
        <v>81.5</v>
      </c>
      <c r="L320" s="21">
        <v>96.35</v>
      </c>
      <c r="M320" s="21">
        <v>85.954999999999998</v>
      </c>
      <c r="N320" s="64">
        <v>88.39904710144927</v>
      </c>
      <c r="O320" s="22">
        <v>6</v>
      </c>
      <c r="P320" s="22">
        <v>8</v>
      </c>
      <c r="Q320" s="22">
        <v>27</v>
      </c>
      <c r="R320" s="22">
        <v>5</v>
      </c>
      <c r="S320" s="22">
        <v>0</v>
      </c>
      <c r="T320" s="22">
        <v>0</v>
      </c>
      <c r="U320" s="21">
        <v>84.9</v>
      </c>
      <c r="V320" s="22">
        <v>16</v>
      </c>
      <c r="W320" s="22"/>
    </row>
    <row r="321" spans="1:23" s="16" customFormat="1" ht="14.25" x14ac:dyDescent="0.15">
      <c r="A321" s="14" t="s">
        <v>73</v>
      </c>
      <c r="B321" s="14" t="s">
        <v>74</v>
      </c>
      <c r="C321" s="15" t="s">
        <v>24</v>
      </c>
      <c r="D321" s="12" t="s">
        <v>96</v>
      </c>
      <c r="E321" s="25">
        <f>AVERAGE(E318:E320)</f>
        <v>87.143434343434322</v>
      </c>
      <c r="F321" s="25"/>
      <c r="G321" s="25">
        <f t="shared" ref="G321:U321" si="72">AVERAGE(G318:G320)</f>
        <v>89.211604820300479</v>
      </c>
      <c r="H321" s="25">
        <f t="shared" si="72"/>
        <v>0</v>
      </c>
      <c r="I321" s="25">
        <f t="shared" si="72"/>
        <v>89.211604820300479</v>
      </c>
      <c r="J321" s="25"/>
      <c r="K321" s="25">
        <f t="shared" si="72"/>
        <v>84.5</v>
      </c>
      <c r="L321" s="25">
        <f t="shared" si="72"/>
        <v>97.033333333333346</v>
      </c>
      <c r="M321" s="25">
        <f t="shared" si="72"/>
        <v>88.264999999700009</v>
      </c>
      <c r="N321" s="66">
        <f t="shared" si="72"/>
        <v>88.551225324147708</v>
      </c>
      <c r="O321" s="25"/>
      <c r="P321" s="25">
        <f t="shared" si="72"/>
        <v>5.5</v>
      </c>
      <c r="Q321" s="25">
        <f t="shared" si="72"/>
        <v>18.5</v>
      </c>
      <c r="R321" s="25">
        <f t="shared" si="72"/>
        <v>6.333333333333333</v>
      </c>
      <c r="S321" s="25">
        <f t="shared" si="72"/>
        <v>4.5</v>
      </c>
      <c r="T321" s="25">
        <f t="shared" si="72"/>
        <v>9.0666666666666664</v>
      </c>
      <c r="U321" s="25">
        <f t="shared" si="72"/>
        <v>82.343333333333334</v>
      </c>
      <c r="V321" s="24"/>
      <c r="W321" s="24"/>
    </row>
    <row r="322" spans="1:23" ht="14.25" x14ac:dyDescent="0.15">
      <c r="A322" s="6"/>
      <c r="B322" s="6"/>
      <c r="C322" s="5"/>
      <c r="D322" s="5"/>
      <c r="E322" s="21"/>
      <c r="F322" s="22"/>
      <c r="G322" s="21"/>
      <c r="H322" s="22"/>
      <c r="I322" s="21"/>
      <c r="J322" s="22"/>
      <c r="K322" s="22"/>
      <c r="L322" s="21"/>
      <c r="M322" s="21"/>
      <c r="N322" s="64"/>
      <c r="O322" s="22"/>
      <c r="P322" s="22"/>
      <c r="Q322" s="22"/>
      <c r="R322" s="22"/>
      <c r="S322" s="22"/>
      <c r="T322" s="22"/>
      <c r="U322" s="21"/>
      <c r="V322" s="22"/>
      <c r="W322" s="22"/>
    </row>
    <row r="323" spans="1:23" s="16" customFormat="1" ht="14.25" x14ac:dyDescent="0.15">
      <c r="A323" s="6" t="s">
        <v>75</v>
      </c>
      <c r="B323" s="6" t="s">
        <v>76</v>
      </c>
      <c r="C323" s="5" t="s">
        <v>24</v>
      </c>
      <c r="D323" s="5" t="s">
        <v>93</v>
      </c>
      <c r="E323" s="21">
        <v>88.688181818181818</v>
      </c>
      <c r="F323" s="22">
        <v>5</v>
      </c>
      <c r="G323" s="21">
        <v>87.238095238095241</v>
      </c>
      <c r="H323" s="22">
        <v>0</v>
      </c>
      <c r="I323" s="21">
        <v>87.238095238095241</v>
      </c>
      <c r="J323" s="22">
        <v>11</v>
      </c>
      <c r="K323" s="22">
        <v>71</v>
      </c>
      <c r="L323" s="22">
        <v>97.38</v>
      </c>
      <c r="M323" s="21">
        <v>78.913999999999987</v>
      </c>
      <c r="N323" s="64">
        <v>86.352002597402588</v>
      </c>
      <c r="O323" s="22">
        <v>17</v>
      </c>
      <c r="P323" s="22"/>
      <c r="Q323" s="22"/>
      <c r="R323" s="22">
        <v>4</v>
      </c>
      <c r="S323" s="22"/>
      <c r="T323" s="22"/>
      <c r="U323" s="21">
        <v>75.599999999999994</v>
      </c>
      <c r="V323" s="22">
        <v>36</v>
      </c>
      <c r="W323" s="24"/>
    </row>
    <row r="324" spans="1:23" ht="14.25" x14ac:dyDescent="0.15">
      <c r="A324" s="6"/>
      <c r="B324" s="6"/>
      <c r="C324" s="5"/>
      <c r="D324" s="5" t="s">
        <v>94</v>
      </c>
      <c r="E324" s="22">
        <v>86.7</v>
      </c>
      <c r="F324" s="22">
        <v>63</v>
      </c>
      <c r="G324" s="21">
        <v>87.934065934065899</v>
      </c>
      <c r="H324" s="22">
        <v>0</v>
      </c>
      <c r="I324" s="21">
        <v>87.934065934065899</v>
      </c>
      <c r="J324" s="22">
        <v>19</v>
      </c>
      <c r="K324" s="22">
        <v>66</v>
      </c>
      <c r="L324" s="22">
        <v>98</v>
      </c>
      <c r="M324" s="21">
        <v>75.585000000600004</v>
      </c>
      <c r="N324" s="64">
        <v>85.772420329760294</v>
      </c>
      <c r="O324" s="22">
        <v>36</v>
      </c>
      <c r="P324" s="22"/>
      <c r="Q324" s="22">
        <v>12</v>
      </c>
      <c r="R324" s="22"/>
      <c r="S324" s="22">
        <v>9</v>
      </c>
      <c r="T324" s="22"/>
      <c r="U324" s="22">
        <v>79.349999999999994</v>
      </c>
      <c r="V324" s="22">
        <v>41</v>
      </c>
      <c r="W324" s="22"/>
    </row>
    <row r="325" spans="1:23" ht="14.25" x14ac:dyDescent="0.15">
      <c r="A325" s="8"/>
      <c r="B325" s="8"/>
      <c r="C325" s="8"/>
      <c r="D325" s="5" t="s">
        <v>95</v>
      </c>
      <c r="E325" s="21">
        <v>84.71</v>
      </c>
      <c r="F325" s="22">
        <v>19</v>
      </c>
      <c r="G325" s="21">
        <v>89.84210526315789</v>
      </c>
      <c r="H325" s="22">
        <v>0</v>
      </c>
      <c r="I325" s="21">
        <v>89.84210526315789</v>
      </c>
      <c r="J325" s="22">
        <v>15</v>
      </c>
      <c r="K325" s="22">
        <v>70.900000000000006</v>
      </c>
      <c r="L325" s="21">
        <v>95.033333333333331</v>
      </c>
      <c r="M325" s="21">
        <v>78.14</v>
      </c>
      <c r="N325" s="64">
        <v>86.803763157894736</v>
      </c>
      <c r="O325" s="22">
        <v>21</v>
      </c>
      <c r="P325" s="22">
        <v>12</v>
      </c>
      <c r="Q325" s="22">
        <v>27</v>
      </c>
      <c r="R325" s="22">
        <v>5</v>
      </c>
      <c r="S325" s="22">
        <v>0</v>
      </c>
      <c r="T325" s="22">
        <v>0</v>
      </c>
      <c r="U325" s="21">
        <v>86.1</v>
      </c>
      <c r="V325" s="22">
        <v>14</v>
      </c>
      <c r="W325" s="22"/>
    </row>
    <row r="326" spans="1:23" s="16" customFormat="1" ht="14.25" x14ac:dyDescent="0.15">
      <c r="A326" s="14" t="s">
        <v>75</v>
      </c>
      <c r="B326" s="14" t="s">
        <v>76</v>
      </c>
      <c r="C326" s="15" t="s">
        <v>24</v>
      </c>
      <c r="D326" s="12" t="s">
        <v>96</v>
      </c>
      <c r="E326" s="25">
        <f>AVERAGE(E323:E325)</f>
        <v>86.699393939393929</v>
      </c>
      <c r="F326" s="25"/>
      <c r="G326" s="25">
        <f t="shared" ref="G326:U326" si="73">AVERAGE(G323:G325)</f>
        <v>88.338088811773005</v>
      </c>
      <c r="H326" s="25">
        <f t="shared" si="73"/>
        <v>0</v>
      </c>
      <c r="I326" s="25">
        <f t="shared" si="73"/>
        <v>88.338088811773005</v>
      </c>
      <c r="J326" s="25"/>
      <c r="K326" s="25">
        <f t="shared" si="73"/>
        <v>69.3</v>
      </c>
      <c r="L326" s="25">
        <f t="shared" si="73"/>
        <v>96.804444444444428</v>
      </c>
      <c r="M326" s="25">
        <f t="shared" si="73"/>
        <v>77.546333333533326</v>
      </c>
      <c r="N326" s="66">
        <f t="shared" si="73"/>
        <v>86.309395361685873</v>
      </c>
      <c r="O326" s="25"/>
      <c r="P326" s="25">
        <f t="shared" si="73"/>
        <v>12</v>
      </c>
      <c r="Q326" s="25">
        <f t="shared" si="73"/>
        <v>19.5</v>
      </c>
      <c r="R326" s="25">
        <f t="shared" si="73"/>
        <v>4.5</v>
      </c>
      <c r="S326" s="25">
        <f t="shared" si="73"/>
        <v>4.5</v>
      </c>
      <c r="T326" s="25">
        <f t="shared" si="73"/>
        <v>0</v>
      </c>
      <c r="U326" s="25">
        <f t="shared" si="73"/>
        <v>80.349999999999994</v>
      </c>
      <c r="V326" s="24"/>
      <c r="W326" s="24"/>
    </row>
    <row r="327" spans="1:23" ht="14.25" x14ac:dyDescent="0.15">
      <c r="A327" s="6"/>
      <c r="B327" s="6"/>
      <c r="C327" s="5"/>
      <c r="D327" s="5"/>
      <c r="E327" s="21"/>
      <c r="F327" s="22"/>
      <c r="G327" s="21"/>
      <c r="H327" s="22"/>
      <c r="I327" s="21"/>
      <c r="J327" s="22"/>
      <c r="K327" s="22"/>
      <c r="L327" s="21"/>
      <c r="M327" s="21"/>
      <c r="N327" s="64"/>
      <c r="O327" s="22"/>
      <c r="P327" s="22"/>
      <c r="Q327" s="22"/>
      <c r="R327" s="22"/>
      <c r="S327" s="22"/>
      <c r="T327" s="22"/>
      <c r="U327" s="21"/>
      <c r="V327" s="22"/>
      <c r="W327" s="22"/>
    </row>
    <row r="328" spans="1:23" s="16" customFormat="1" ht="14.25" x14ac:dyDescent="0.15">
      <c r="A328" s="6" t="s">
        <v>77</v>
      </c>
      <c r="B328" s="6" t="s">
        <v>78</v>
      </c>
      <c r="C328" s="5" t="s">
        <v>24</v>
      </c>
      <c r="D328" s="5" t="s">
        <v>93</v>
      </c>
      <c r="E328" s="21">
        <v>86.440909090909102</v>
      </c>
      <c r="F328" s="22">
        <v>14</v>
      </c>
      <c r="G328" s="21">
        <v>84.333333333333329</v>
      </c>
      <c r="H328" s="22">
        <v>0</v>
      </c>
      <c r="I328" s="21">
        <v>84.333333333333329</v>
      </c>
      <c r="J328" s="22">
        <v>28</v>
      </c>
      <c r="K328" s="22">
        <v>77</v>
      </c>
      <c r="L328" s="22">
        <v>97.44</v>
      </c>
      <c r="M328" s="21">
        <v>83.132000000000005</v>
      </c>
      <c r="N328" s="64">
        <v>84.680027272727273</v>
      </c>
      <c r="O328" s="22">
        <v>31</v>
      </c>
      <c r="P328" s="22"/>
      <c r="Q328" s="22"/>
      <c r="R328" s="22"/>
      <c r="S328" s="22"/>
      <c r="T328" s="22">
        <v>3</v>
      </c>
      <c r="U328" s="21">
        <v>75.45</v>
      </c>
      <c r="V328" s="22">
        <v>44</v>
      </c>
      <c r="W328" s="24"/>
    </row>
    <row r="329" spans="1:23" ht="14.25" x14ac:dyDescent="0.15">
      <c r="A329" s="6"/>
      <c r="B329" s="6"/>
      <c r="C329" s="5"/>
      <c r="D329" s="5" t="s">
        <v>94</v>
      </c>
      <c r="E329" s="22">
        <v>88</v>
      </c>
      <c r="F329" s="22">
        <v>24</v>
      </c>
      <c r="G329" s="21">
        <v>84.978021978021999</v>
      </c>
      <c r="H329" s="22">
        <v>0</v>
      </c>
      <c r="I329" s="21">
        <v>84.978021978021999</v>
      </c>
      <c r="J329" s="22">
        <v>37</v>
      </c>
      <c r="K329" s="22">
        <v>81</v>
      </c>
      <c r="L329" s="22">
        <v>97.7</v>
      </c>
      <c r="M329" s="21">
        <v>85.995000000900006</v>
      </c>
      <c r="N329" s="64">
        <v>85.893851648486603</v>
      </c>
      <c r="O329" s="22">
        <v>34</v>
      </c>
      <c r="P329" s="22">
        <v>2</v>
      </c>
      <c r="Q329" s="22">
        <v>6</v>
      </c>
      <c r="R329" s="22"/>
      <c r="S329" s="22"/>
      <c r="T329" s="22"/>
      <c r="U329" s="22">
        <v>77.099999999999994</v>
      </c>
      <c r="V329" s="22">
        <v>64</v>
      </c>
      <c r="W329" s="22"/>
    </row>
    <row r="330" spans="1:23" ht="14.25" x14ac:dyDescent="0.15">
      <c r="A330" s="8"/>
      <c r="B330" s="8"/>
      <c r="C330" s="8"/>
      <c r="D330" s="5" t="s">
        <v>95</v>
      </c>
      <c r="E330" s="21">
        <v>85.059999999999988</v>
      </c>
      <c r="F330" s="22">
        <v>15</v>
      </c>
      <c r="G330" s="21">
        <v>90.15384615384616</v>
      </c>
      <c r="H330" s="22">
        <v>0</v>
      </c>
      <c r="I330" s="21">
        <v>90.15384615384616</v>
      </c>
      <c r="J330" s="22">
        <v>12</v>
      </c>
      <c r="K330" s="22">
        <v>80.599999999999994</v>
      </c>
      <c r="L330" s="21">
        <v>95.23333333333332</v>
      </c>
      <c r="M330" s="21">
        <v>84.99</v>
      </c>
      <c r="N330" s="64">
        <v>88.105807692307678</v>
      </c>
      <c r="O330" s="22">
        <v>9</v>
      </c>
      <c r="P330" s="22">
        <v>25</v>
      </c>
      <c r="Q330" s="22">
        <v>30</v>
      </c>
      <c r="R330" s="22">
        <v>7.5</v>
      </c>
      <c r="S330" s="22">
        <v>0</v>
      </c>
      <c r="T330" s="22">
        <v>1.2</v>
      </c>
      <c r="U330" s="21">
        <v>91.305000000000007</v>
      </c>
      <c r="V330" s="22">
        <v>7</v>
      </c>
      <c r="W330" s="22"/>
    </row>
    <row r="331" spans="1:23" s="16" customFormat="1" ht="14.25" x14ac:dyDescent="0.15">
      <c r="A331" s="14" t="s">
        <v>77</v>
      </c>
      <c r="B331" s="14" t="s">
        <v>78</v>
      </c>
      <c r="C331" s="15" t="s">
        <v>24</v>
      </c>
      <c r="D331" s="12" t="s">
        <v>96</v>
      </c>
      <c r="E331" s="25">
        <f>AVERAGE(E328:E330)</f>
        <v>86.50030303030303</v>
      </c>
      <c r="F331" s="25"/>
      <c r="G331" s="25">
        <f t="shared" ref="G331:U331" si="74">AVERAGE(G328:G330)</f>
        <v>86.488400488400501</v>
      </c>
      <c r="H331" s="25">
        <f t="shared" si="74"/>
        <v>0</v>
      </c>
      <c r="I331" s="25">
        <f t="shared" si="74"/>
        <v>86.488400488400501</v>
      </c>
      <c r="J331" s="25"/>
      <c r="K331" s="25">
        <f t="shared" si="74"/>
        <v>79.533333333333331</v>
      </c>
      <c r="L331" s="25">
        <f t="shared" si="74"/>
        <v>96.791111111111107</v>
      </c>
      <c r="M331" s="25">
        <f t="shared" si="74"/>
        <v>84.705666666966678</v>
      </c>
      <c r="N331" s="66">
        <f t="shared" si="74"/>
        <v>86.226562204507175</v>
      </c>
      <c r="O331" s="25"/>
      <c r="P331" s="25">
        <f t="shared" si="74"/>
        <v>13.5</v>
      </c>
      <c r="Q331" s="25">
        <f t="shared" si="74"/>
        <v>18</v>
      </c>
      <c r="R331" s="25">
        <f t="shared" si="74"/>
        <v>7.5</v>
      </c>
      <c r="S331" s="25">
        <f t="shared" si="74"/>
        <v>0</v>
      </c>
      <c r="T331" s="25">
        <f t="shared" si="74"/>
        <v>2.1</v>
      </c>
      <c r="U331" s="25">
        <f t="shared" si="74"/>
        <v>81.285000000000011</v>
      </c>
      <c r="V331" s="24"/>
      <c r="W331" s="24"/>
    </row>
    <row r="332" spans="1:23" ht="14.25" x14ac:dyDescent="0.15">
      <c r="A332" s="6"/>
      <c r="B332" s="6"/>
      <c r="C332" s="5"/>
      <c r="D332" s="5"/>
      <c r="E332" s="21"/>
      <c r="F332" s="22"/>
      <c r="G332" s="21"/>
      <c r="H332" s="22"/>
      <c r="I332" s="21"/>
      <c r="J332" s="22"/>
      <c r="K332" s="22"/>
      <c r="L332" s="21"/>
      <c r="M332" s="21"/>
      <c r="N332" s="64"/>
      <c r="O332" s="22"/>
      <c r="P332" s="22"/>
      <c r="Q332" s="22"/>
      <c r="R332" s="22"/>
      <c r="S332" s="22"/>
      <c r="T332" s="22"/>
      <c r="U332" s="21"/>
      <c r="V332" s="22"/>
      <c r="W332" s="22"/>
    </row>
    <row r="333" spans="1:23" s="16" customFormat="1" ht="14.25" x14ac:dyDescent="0.15">
      <c r="A333" s="6" t="s">
        <v>79</v>
      </c>
      <c r="B333" s="6" t="s">
        <v>80</v>
      </c>
      <c r="C333" s="5" t="s">
        <v>24</v>
      </c>
      <c r="D333" s="5" t="s">
        <v>93</v>
      </c>
      <c r="E333" s="21">
        <v>86.186363636363637</v>
      </c>
      <c r="F333" s="22">
        <v>22</v>
      </c>
      <c r="G333" s="21">
        <v>84.285714285714292</v>
      </c>
      <c r="H333" s="22">
        <v>0</v>
      </c>
      <c r="I333" s="21">
        <v>84.285714285714292</v>
      </c>
      <c r="J333" s="22">
        <v>29</v>
      </c>
      <c r="K333" s="22">
        <v>80</v>
      </c>
      <c r="L333" s="22">
        <v>97.14</v>
      </c>
      <c r="M333" s="21">
        <v>85.141999999999996</v>
      </c>
      <c r="N333" s="64">
        <v>84.889319480519475</v>
      </c>
      <c r="O333" s="22">
        <v>26</v>
      </c>
      <c r="P333" s="22"/>
      <c r="Q333" s="22"/>
      <c r="R333" s="22">
        <v>10</v>
      </c>
      <c r="S333" s="22"/>
      <c r="T333" s="22">
        <v>4.2</v>
      </c>
      <c r="U333" s="21">
        <v>77.13</v>
      </c>
      <c r="V333" s="22">
        <v>3</v>
      </c>
      <c r="W333" s="24"/>
    </row>
    <row r="334" spans="1:23" ht="14.25" x14ac:dyDescent="0.15">
      <c r="A334" s="6"/>
      <c r="B334" s="6"/>
      <c r="C334" s="5"/>
      <c r="D334" s="5" t="s">
        <v>94</v>
      </c>
      <c r="E334" s="22">
        <v>88.7</v>
      </c>
      <c r="F334" s="22">
        <v>16</v>
      </c>
      <c r="G334" s="21">
        <v>79.230769230769198</v>
      </c>
      <c r="H334" s="22">
        <v>0</v>
      </c>
      <c r="I334" s="21">
        <v>79.230769230769198</v>
      </c>
      <c r="J334" s="22">
        <v>55</v>
      </c>
      <c r="K334" s="22">
        <v>84</v>
      </c>
      <c r="L334" s="22">
        <v>98.2</v>
      </c>
      <c r="M334" s="21">
        <v>88.26</v>
      </c>
      <c r="N334" s="64">
        <v>82.952749999999995</v>
      </c>
      <c r="O334" s="22">
        <v>54</v>
      </c>
      <c r="P334" s="22"/>
      <c r="Q334" s="22">
        <v>0</v>
      </c>
      <c r="R334" s="22">
        <v>15</v>
      </c>
      <c r="S334" s="22"/>
      <c r="T334" s="22"/>
      <c r="U334" s="22">
        <v>77.25</v>
      </c>
      <c r="V334" s="22">
        <v>63</v>
      </c>
      <c r="W334" s="22"/>
    </row>
    <row r="335" spans="1:23" ht="14.25" x14ac:dyDescent="0.15">
      <c r="A335" s="8"/>
      <c r="B335" s="8"/>
      <c r="C335" s="8"/>
      <c r="D335" s="5" t="s">
        <v>95</v>
      </c>
      <c r="E335" s="21">
        <v>85.559999999999988</v>
      </c>
      <c r="F335" s="22">
        <v>9</v>
      </c>
      <c r="G335" s="21">
        <v>83.435897435897431</v>
      </c>
      <c r="H335" s="22">
        <v>0</v>
      </c>
      <c r="I335" s="21">
        <v>83.435897435897431</v>
      </c>
      <c r="J335" s="22">
        <v>49</v>
      </c>
      <c r="K335" s="22">
        <v>80.099999999999994</v>
      </c>
      <c r="L335" s="21">
        <v>95.1</v>
      </c>
      <c r="M335" s="21">
        <v>84.6</v>
      </c>
      <c r="N335" s="64">
        <v>84.141538461538445</v>
      </c>
      <c r="O335" s="22">
        <v>43</v>
      </c>
      <c r="P335" s="22">
        <v>0</v>
      </c>
      <c r="Q335" s="22">
        <v>6</v>
      </c>
      <c r="R335" s="22">
        <v>15</v>
      </c>
      <c r="S335" s="22">
        <v>0</v>
      </c>
      <c r="T335" s="22">
        <v>0</v>
      </c>
      <c r="U335" s="21">
        <v>78.75</v>
      </c>
      <c r="V335" s="22">
        <v>57</v>
      </c>
      <c r="W335" s="22"/>
    </row>
    <row r="336" spans="1:23" s="16" customFormat="1" ht="14.25" x14ac:dyDescent="0.15">
      <c r="A336" s="14" t="s">
        <v>79</v>
      </c>
      <c r="B336" s="14" t="s">
        <v>80</v>
      </c>
      <c r="C336" s="15" t="s">
        <v>24</v>
      </c>
      <c r="D336" s="12" t="s">
        <v>96</v>
      </c>
      <c r="E336" s="25">
        <f>AVERAGE(E333:E335)</f>
        <v>86.815454545454543</v>
      </c>
      <c r="F336" s="25"/>
      <c r="G336" s="25">
        <f t="shared" ref="G336:U336" si="75">AVERAGE(G333:G335)</f>
        <v>82.317460317460316</v>
      </c>
      <c r="H336" s="25">
        <f t="shared" si="75"/>
        <v>0</v>
      </c>
      <c r="I336" s="25">
        <f t="shared" si="75"/>
        <v>82.317460317460316</v>
      </c>
      <c r="J336" s="25"/>
      <c r="K336" s="25">
        <f t="shared" si="75"/>
        <v>81.36666666666666</v>
      </c>
      <c r="L336" s="25">
        <f t="shared" si="75"/>
        <v>96.813333333333333</v>
      </c>
      <c r="M336" s="25">
        <f t="shared" si="75"/>
        <v>86.000666666666646</v>
      </c>
      <c r="N336" s="66">
        <f t="shared" si="75"/>
        <v>83.994535980685967</v>
      </c>
      <c r="O336" s="25"/>
      <c r="P336" s="25">
        <f t="shared" si="75"/>
        <v>0</v>
      </c>
      <c r="Q336" s="25">
        <f t="shared" si="75"/>
        <v>3</v>
      </c>
      <c r="R336" s="25">
        <f t="shared" si="75"/>
        <v>13.333333333333334</v>
      </c>
      <c r="S336" s="25">
        <f t="shared" si="75"/>
        <v>0</v>
      </c>
      <c r="T336" s="25">
        <f t="shared" si="75"/>
        <v>2.1</v>
      </c>
      <c r="U336" s="25">
        <f t="shared" si="75"/>
        <v>77.709999999999994</v>
      </c>
      <c r="V336" s="25"/>
      <c r="W336" s="24"/>
    </row>
    <row r="337" spans="1:23" ht="14.25" x14ac:dyDescent="0.15">
      <c r="A337" s="6"/>
      <c r="B337" s="6"/>
      <c r="C337" s="5"/>
      <c r="D337" s="5"/>
      <c r="E337" s="21"/>
      <c r="F337" s="22"/>
      <c r="G337" s="21"/>
      <c r="H337" s="22"/>
      <c r="I337" s="21"/>
      <c r="J337" s="22"/>
      <c r="K337" s="22"/>
      <c r="L337" s="21"/>
      <c r="M337" s="21"/>
      <c r="N337" s="64"/>
      <c r="O337" s="22"/>
      <c r="P337" s="22"/>
      <c r="Q337" s="22"/>
      <c r="R337" s="22"/>
      <c r="S337" s="22"/>
      <c r="T337" s="22"/>
      <c r="U337" s="21"/>
      <c r="V337" s="22"/>
      <c r="W337" s="22"/>
    </row>
    <row r="338" spans="1:23" s="16" customFormat="1" ht="14.25" x14ac:dyDescent="0.15">
      <c r="A338" s="6" t="s">
        <v>81</v>
      </c>
      <c r="B338" s="6" t="s">
        <v>82</v>
      </c>
      <c r="C338" s="5" t="s">
        <v>19</v>
      </c>
      <c r="D338" s="5" t="s">
        <v>93</v>
      </c>
      <c r="E338" s="21">
        <v>86.078181818181804</v>
      </c>
      <c r="F338" s="22">
        <v>31</v>
      </c>
      <c r="G338" s="21">
        <v>77.571428571428569</v>
      </c>
      <c r="H338" s="22">
        <v>0</v>
      </c>
      <c r="I338" s="21">
        <v>77.571428571428569</v>
      </c>
      <c r="J338" s="22">
        <v>53</v>
      </c>
      <c r="K338" s="22">
        <v>68</v>
      </c>
      <c r="L338" s="22">
        <v>96.49</v>
      </c>
      <c r="M338" s="21">
        <v>76.546999999999997</v>
      </c>
      <c r="N338" s="64">
        <v>79.544452597402596</v>
      </c>
      <c r="O338" s="22">
        <v>54</v>
      </c>
      <c r="P338" s="22"/>
      <c r="Q338" s="22"/>
      <c r="R338" s="22">
        <v>4</v>
      </c>
      <c r="S338" s="22"/>
      <c r="T338" s="22"/>
      <c r="U338" s="21">
        <v>75.599999999999994</v>
      </c>
      <c r="V338" s="22">
        <v>36</v>
      </c>
      <c r="W338" s="24"/>
    </row>
    <row r="339" spans="1:23" ht="14.25" x14ac:dyDescent="0.15">
      <c r="A339" s="6"/>
      <c r="B339" s="6"/>
      <c r="C339" s="5"/>
      <c r="D339" s="5" t="s">
        <v>94</v>
      </c>
      <c r="E339" s="22">
        <v>85.8</v>
      </c>
      <c r="F339" s="22">
        <v>71</v>
      </c>
      <c r="G339" s="21">
        <v>85.057471264367805</v>
      </c>
      <c r="H339" s="22">
        <v>0</v>
      </c>
      <c r="I339" s="21">
        <v>85.057471264367805</v>
      </c>
      <c r="J339" s="22">
        <v>36</v>
      </c>
      <c r="K339" s="22">
        <v>76</v>
      </c>
      <c r="L339" s="22">
        <v>97.7</v>
      </c>
      <c r="M339" s="21">
        <v>82.51</v>
      </c>
      <c r="N339" s="64">
        <v>84.864155835543798</v>
      </c>
      <c r="O339" s="22">
        <v>42</v>
      </c>
      <c r="P339" s="22"/>
      <c r="Q339" s="22">
        <v>6</v>
      </c>
      <c r="R339" s="22"/>
      <c r="S339" s="22"/>
      <c r="T339" s="22"/>
      <c r="U339" s="22">
        <v>76.5</v>
      </c>
      <c r="V339" s="22">
        <v>67</v>
      </c>
      <c r="W339" s="22"/>
    </row>
    <row r="340" spans="1:23" ht="14.25" x14ac:dyDescent="0.15">
      <c r="A340" s="8"/>
      <c r="B340" s="8"/>
      <c r="C340" s="8"/>
      <c r="D340" s="5" t="s">
        <v>95</v>
      </c>
      <c r="E340" s="21">
        <v>84.22</v>
      </c>
      <c r="F340" s="22">
        <v>46</v>
      </c>
      <c r="G340" s="21">
        <v>0</v>
      </c>
      <c r="H340" s="22">
        <v>0</v>
      </c>
      <c r="I340" s="21">
        <v>0</v>
      </c>
      <c r="J340" s="22">
        <v>65</v>
      </c>
      <c r="K340" s="22">
        <v>32.5</v>
      </c>
      <c r="L340" s="21">
        <v>95.466666666666669</v>
      </c>
      <c r="M340" s="21">
        <v>51.39</v>
      </c>
      <c r="N340" s="64">
        <v>28.763500000000001</v>
      </c>
      <c r="O340" s="22">
        <v>69</v>
      </c>
      <c r="P340" s="22">
        <v>0</v>
      </c>
      <c r="Q340" s="22">
        <v>12</v>
      </c>
      <c r="R340" s="22">
        <v>0</v>
      </c>
      <c r="S340" s="22">
        <v>0</v>
      </c>
      <c r="T340" s="22">
        <v>0</v>
      </c>
      <c r="U340" s="21">
        <v>78</v>
      </c>
      <c r="V340" s="22">
        <v>59</v>
      </c>
      <c r="W340" s="22"/>
    </row>
    <row r="341" spans="1:23" s="16" customFormat="1" ht="14.25" x14ac:dyDescent="0.15">
      <c r="A341" s="14" t="s">
        <v>81</v>
      </c>
      <c r="B341" s="14" t="s">
        <v>82</v>
      </c>
      <c r="C341" s="15" t="s">
        <v>19</v>
      </c>
      <c r="D341" s="12" t="s">
        <v>96</v>
      </c>
      <c r="E341" s="25">
        <f>AVERAGE(E338:E340)</f>
        <v>85.366060606060614</v>
      </c>
      <c r="F341" s="25"/>
      <c r="G341" s="25">
        <f>AVERAGE(G338:G339)</f>
        <v>81.314449917898187</v>
      </c>
      <c r="H341" s="25">
        <f t="shared" ref="H341:U341" si="76">AVERAGE(H338:H340)</f>
        <v>0</v>
      </c>
      <c r="I341" s="25">
        <f>AVERAGE(I338:I339)</f>
        <v>81.314449917898187</v>
      </c>
      <c r="J341" s="25"/>
      <c r="K341" s="25">
        <f t="shared" si="76"/>
        <v>58.833333333333336</v>
      </c>
      <c r="L341" s="25">
        <f t="shared" si="76"/>
        <v>96.552222222222213</v>
      </c>
      <c r="M341" s="25">
        <f t="shared" si="76"/>
        <v>70.149000000000001</v>
      </c>
      <c r="N341" s="66">
        <f>E341*0.25+I341*0.6+M341*0.15</f>
        <v>80.652535102254078</v>
      </c>
      <c r="O341" s="25"/>
      <c r="P341" s="25">
        <f t="shared" si="76"/>
        <v>0</v>
      </c>
      <c r="Q341" s="25">
        <f t="shared" si="76"/>
        <v>9</v>
      </c>
      <c r="R341" s="25">
        <f t="shared" si="76"/>
        <v>2</v>
      </c>
      <c r="S341" s="25">
        <f t="shared" si="76"/>
        <v>0</v>
      </c>
      <c r="T341" s="25">
        <f t="shared" si="76"/>
        <v>0</v>
      </c>
      <c r="U341" s="25">
        <f t="shared" si="76"/>
        <v>76.7</v>
      </c>
      <c r="V341" s="24"/>
      <c r="W341" s="24"/>
    </row>
    <row r="342" spans="1:23" ht="14.25" x14ac:dyDescent="0.15">
      <c r="A342" s="6"/>
      <c r="B342" s="6"/>
      <c r="C342" s="5"/>
      <c r="D342" s="5"/>
      <c r="E342" s="21"/>
      <c r="F342" s="22"/>
      <c r="G342" s="21"/>
      <c r="H342" s="22"/>
      <c r="I342" s="21"/>
      <c r="J342" s="22"/>
      <c r="K342" s="22"/>
      <c r="L342" s="21"/>
      <c r="M342" s="21"/>
      <c r="N342" s="64"/>
      <c r="O342" s="22"/>
      <c r="P342" s="22"/>
      <c r="Q342" s="22"/>
      <c r="R342" s="22"/>
      <c r="S342" s="22"/>
      <c r="T342" s="22"/>
      <c r="U342" s="21"/>
      <c r="V342" s="22"/>
      <c r="W342" s="22"/>
    </row>
    <row r="343" spans="1:23" s="16" customFormat="1" ht="14.25" x14ac:dyDescent="0.15">
      <c r="A343" s="6" t="s">
        <v>83</v>
      </c>
      <c r="B343" s="6" t="s">
        <v>84</v>
      </c>
      <c r="C343" s="5" t="s">
        <v>24</v>
      </c>
      <c r="D343" s="5" t="s">
        <v>93</v>
      </c>
      <c r="E343" s="21">
        <v>88.62136363636364</v>
      </c>
      <c r="F343" s="22">
        <v>6</v>
      </c>
      <c r="G343" s="21">
        <v>83.38095238095238</v>
      </c>
      <c r="H343" s="22">
        <v>0</v>
      </c>
      <c r="I343" s="21">
        <v>83.38095238095238</v>
      </c>
      <c r="J343" s="22">
        <v>34</v>
      </c>
      <c r="K343" s="22">
        <v>78</v>
      </c>
      <c r="L343" s="22">
        <v>97.22999999999999</v>
      </c>
      <c r="M343" s="21">
        <v>83.768999999999991</v>
      </c>
      <c r="N343" s="64">
        <v>84.74926233766233</v>
      </c>
      <c r="O343" s="22">
        <v>30</v>
      </c>
      <c r="P343" s="22"/>
      <c r="Q343" s="22"/>
      <c r="R343" s="22">
        <v>7.5</v>
      </c>
      <c r="S343" s="22"/>
      <c r="T343" s="22"/>
      <c r="U343" s="21">
        <v>76.125</v>
      </c>
      <c r="V343" s="22">
        <v>21</v>
      </c>
      <c r="W343" s="24"/>
    </row>
    <row r="344" spans="1:23" ht="14.25" x14ac:dyDescent="0.15">
      <c r="A344" s="6"/>
      <c r="B344" s="6"/>
      <c r="C344" s="5"/>
      <c r="D344" s="5" t="s">
        <v>94</v>
      </c>
      <c r="E344" s="22">
        <v>87.2</v>
      </c>
      <c r="F344" s="22">
        <v>49</v>
      </c>
      <c r="G344" s="21">
        <v>87.439560439560395</v>
      </c>
      <c r="H344" s="22">
        <v>0</v>
      </c>
      <c r="I344" s="21">
        <v>87.439560439560395</v>
      </c>
      <c r="J344" s="22">
        <v>20</v>
      </c>
      <c r="K344" s="22">
        <v>93</v>
      </c>
      <c r="L344" s="22">
        <v>98.1</v>
      </c>
      <c r="M344" s="21">
        <v>94.544999999400005</v>
      </c>
      <c r="N344" s="64">
        <v>88.4357747251847</v>
      </c>
      <c r="O344" s="22">
        <v>16</v>
      </c>
      <c r="P344" s="22"/>
      <c r="Q344" s="22">
        <v>6</v>
      </c>
      <c r="R344" s="22">
        <v>15</v>
      </c>
      <c r="S344" s="22">
        <v>15</v>
      </c>
      <c r="T344" s="22"/>
      <c r="U344" s="22">
        <v>81</v>
      </c>
      <c r="V344" s="22">
        <v>25</v>
      </c>
      <c r="W344" s="22"/>
    </row>
    <row r="345" spans="1:23" ht="14.25" x14ac:dyDescent="0.15">
      <c r="A345" s="8"/>
      <c r="B345" s="8"/>
      <c r="C345" s="8"/>
      <c r="D345" s="5" t="s">
        <v>95</v>
      </c>
      <c r="E345" s="21">
        <v>84.71</v>
      </c>
      <c r="F345" s="22">
        <v>19</v>
      </c>
      <c r="G345" s="21">
        <v>87.521739130434781</v>
      </c>
      <c r="H345" s="22">
        <v>0</v>
      </c>
      <c r="I345" s="21">
        <v>87.521739130434781</v>
      </c>
      <c r="J345" s="22">
        <v>33</v>
      </c>
      <c r="K345" s="22">
        <v>78.5</v>
      </c>
      <c r="L345" s="21">
        <v>95.449999999999989</v>
      </c>
      <c r="M345" s="21">
        <v>83.584999999999994</v>
      </c>
      <c r="N345" s="64">
        <v>86.228293478260866</v>
      </c>
      <c r="O345" s="22">
        <v>29</v>
      </c>
      <c r="P345" s="22">
        <v>12</v>
      </c>
      <c r="Q345" s="22">
        <v>12</v>
      </c>
      <c r="R345" s="22">
        <v>20</v>
      </c>
      <c r="S345" s="22">
        <v>5</v>
      </c>
      <c r="T345" s="22">
        <v>23</v>
      </c>
      <c r="U345" s="21">
        <v>88.8</v>
      </c>
      <c r="V345" s="22">
        <v>8</v>
      </c>
      <c r="W345" s="22"/>
    </row>
    <row r="346" spans="1:23" s="16" customFormat="1" ht="14.25" x14ac:dyDescent="0.15">
      <c r="A346" s="14" t="s">
        <v>83</v>
      </c>
      <c r="B346" s="14" t="s">
        <v>84</v>
      </c>
      <c r="C346" s="15" t="s">
        <v>24</v>
      </c>
      <c r="D346" s="12" t="s">
        <v>96</v>
      </c>
      <c r="E346" s="25">
        <f>AVERAGE(E343:E345)</f>
        <v>86.843787878787865</v>
      </c>
      <c r="F346" s="25"/>
      <c r="G346" s="25">
        <f t="shared" ref="G346:U346" si="77">AVERAGE(G343:G345)</f>
        <v>86.114083983649195</v>
      </c>
      <c r="H346" s="25">
        <f t="shared" si="77"/>
        <v>0</v>
      </c>
      <c r="I346" s="25">
        <f t="shared" si="77"/>
        <v>86.114083983649195</v>
      </c>
      <c r="J346" s="25"/>
      <c r="K346" s="25">
        <f t="shared" si="77"/>
        <v>83.166666666666671</v>
      </c>
      <c r="L346" s="25">
        <f t="shared" si="77"/>
        <v>96.926666666666662</v>
      </c>
      <c r="M346" s="25">
        <f t="shared" si="77"/>
        <v>87.299666666466649</v>
      </c>
      <c r="N346" s="66">
        <f t="shared" si="77"/>
        <v>86.471110180369294</v>
      </c>
      <c r="O346" s="25"/>
      <c r="P346" s="25">
        <f t="shared" si="77"/>
        <v>12</v>
      </c>
      <c r="Q346" s="25">
        <f t="shared" si="77"/>
        <v>9</v>
      </c>
      <c r="R346" s="25">
        <f t="shared" si="77"/>
        <v>14.166666666666666</v>
      </c>
      <c r="S346" s="25">
        <f t="shared" si="77"/>
        <v>10</v>
      </c>
      <c r="T346" s="25">
        <f t="shared" si="77"/>
        <v>23</v>
      </c>
      <c r="U346" s="25">
        <f t="shared" si="77"/>
        <v>81.975000000000009</v>
      </c>
      <c r="V346" s="25"/>
      <c r="W346" s="24"/>
    </row>
    <row r="347" spans="1:23" ht="14.25" x14ac:dyDescent="0.15">
      <c r="A347" s="6"/>
      <c r="B347" s="6"/>
      <c r="C347" s="5"/>
      <c r="D347" s="5"/>
      <c r="E347" s="21"/>
      <c r="F347" s="22"/>
      <c r="G347" s="21"/>
      <c r="H347" s="22"/>
      <c r="I347" s="21"/>
      <c r="J347" s="22"/>
      <c r="K347" s="22"/>
      <c r="L347" s="21"/>
      <c r="M347" s="21"/>
      <c r="N347" s="64"/>
      <c r="O347" s="22"/>
      <c r="P347" s="22"/>
      <c r="Q347" s="22"/>
      <c r="R347" s="22"/>
      <c r="S347" s="22"/>
      <c r="T347" s="22"/>
      <c r="U347" s="21"/>
      <c r="V347" s="22"/>
      <c r="W347" s="22"/>
    </row>
    <row r="348" spans="1:23" s="16" customFormat="1" ht="14.25" x14ac:dyDescent="0.15">
      <c r="A348" s="6" t="s">
        <v>85</v>
      </c>
      <c r="B348" s="6" t="s">
        <v>86</v>
      </c>
      <c r="C348" s="5" t="s">
        <v>24</v>
      </c>
      <c r="D348" s="5" t="s">
        <v>93</v>
      </c>
      <c r="E348" s="21">
        <v>87.535909090909115</v>
      </c>
      <c r="F348" s="22">
        <v>10</v>
      </c>
      <c r="G348" s="21">
        <v>82.19047619047619</v>
      </c>
      <c r="H348" s="22">
        <v>0</v>
      </c>
      <c r="I348" s="21">
        <v>82.19047619047619</v>
      </c>
      <c r="J348" s="22">
        <v>39</v>
      </c>
      <c r="K348" s="22">
        <v>79</v>
      </c>
      <c r="L348" s="22">
        <v>96.919999999999987</v>
      </c>
      <c r="M348" s="21">
        <v>84.375999999999991</v>
      </c>
      <c r="N348" s="64">
        <v>83.854662987012986</v>
      </c>
      <c r="O348" s="22">
        <v>38</v>
      </c>
      <c r="P348" s="22"/>
      <c r="Q348" s="22"/>
      <c r="R348" s="22"/>
      <c r="S348" s="22"/>
      <c r="T348" s="22">
        <v>2.4</v>
      </c>
      <c r="U348" s="21">
        <v>75.36</v>
      </c>
      <c r="V348" s="22">
        <v>46</v>
      </c>
      <c r="W348" s="24"/>
    </row>
    <row r="349" spans="1:23" ht="14.25" x14ac:dyDescent="0.15">
      <c r="A349" s="6"/>
      <c r="B349" s="6"/>
      <c r="C349" s="5"/>
      <c r="D349" s="5" t="s">
        <v>94</v>
      </c>
      <c r="E349" s="22">
        <v>90</v>
      </c>
      <c r="F349" s="22">
        <v>2</v>
      </c>
      <c r="G349" s="21">
        <v>88.296703296703299</v>
      </c>
      <c r="H349" s="22">
        <v>0</v>
      </c>
      <c r="I349" s="21">
        <v>88.296703296703299</v>
      </c>
      <c r="J349" s="22">
        <v>17</v>
      </c>
      <c r="K349" s="22">
        <v>89.5</v>
      </c>
      <c r="L349" s="22">
        <v>98</v>
      </c>
      <c r="M349" s="21">
        <v>92.035000000599993</v>
      </c>
      <c r="N349" s="64">
        <v>89.285868131958097</v>
      </c>
      <c r="O349" s="22">
        <v>13</v>
      </c>
      <c r="P349" s="22"/>
      <c r="Q349" s="22">
        <v>12</v>
      </c>
      <c r="R349" s="22">
        <v>7.5</v>
      </c>
      <c r="S349" s="22">
        <v>3</v>
      </c>
      <c r="T349" s="22"/>
      <c r="U349" s="22">
        <v>79.58</v>
      </c>
      <c r="V349" s="22">
        <v>34</v>
      </c>
      <c r="W349" s="22"/>
    </row>
    <row r="350" spans="1:23" ht="14.25" x14ac:dyDescent="0.15">
      <c r="A350" s="8"/>
      <c r="B350" s="8"/>
      <c r="C350" s="8"/>
      <c r="D350" s="5" t="s">
        <v>95</v>
      </c>
      <c r="E350" s="21">
        <v>89.383333333333326</v>
      </c>
      <c r="F350" s="22">
        <v>1</v>
      </c>
      <c r="G350" s="21">
        <v>91.07692307692308</v>
      </c>
      <c r="H350" s="22">
        <v>0</v>
      </c>
      <c r="I350" s="21">
        <v>91.07692307692308</v>
      </c>
      <c r="J350" s="22">
        <v>5</v>
      </c>
      <c r="K350" s="22">
        <v>85.55</v>
      </c>
      <c r="L350" s="21">
        <v>96.916666666666657</v>
      </c>
      <c r="M350" s="21">
        <v>88.95999999999998</v>
      </c>
      <c r="N350" s="64">
        <v>90.335987179487176</v>
      </c>
      <c r="O350" s="22">
        <v>2</v>
      </c>
      <c r="P350" s="22">
        <v>8</v>
      </c>
      <c r="Q350" s="22">
        <v>30</v>
      </c>
      <c r="R350" s="22">
        <v>20</v>
      </c>
      <c r="S350" s="22">
        <v>0</v>
      </c>
      <c r="T350" s="22">
        <v>0</v>
      </c>
      <c r="U350" s="21">
        <v>87.9</v>
      </c>
      <c r="V350" s="22">
        <v>9</v>
      </c>
      <c r="W350" s="22"/>
    </row>
    <row r="351" spans="1:23" s="16" customFormat="1" ht="14.25" x14ac:dyDescent="0.15">
      <c r="A351" s="14" t="s">
        <v>85</v>
      </c>
      <c r="B351" s="14" t="s">
        <v>86</v>
      </c>
      <c r="C351" s="15" t="s">
        <v>24</v>
      </c>
      <c r="D351" s="12" t="s">
        <v>96</v>
      </c>
      <c r="E351" s="25">
        <f>AVERAGE(E348:E350)</f>
        <v>88.973080808080809</v>
      </c>
      <c r="F351" s="25"/>
      <c r="G351" s="25">
        <f t="shared" ref="G351:U351" si="78">AVERAGE(G348:G350)</f>
        <v>87.188034188034194</v>
      </c>
      <c r="H351" s="25">
        <f t="shared" si="78"/>
        <v>0</v>
      </c>
      <c r="I351" s="25">
        <f t="shared" si="78"/>
        <v>87.188034188034194</v>
      </c>
      <c r="J351" s="25"/>
      <c r="K351" s="25">
        <f t="shared" si="78"/>
        <v>84.683333333333337</v>
      </c>
      <c r="L351" s="25">
        <f t="shared" si="78"/>
        <v>97.278888888888886</v>
      </c>
      <c r="M351" s="25">
        <f t="shared" si="78"/>
        <v>88.457000000199983</v>
      </c>
      <c r="N351" s="66">
        <f t="shared" si="78"/>
        <v>87.825506099486077</v>
      </c>
      <c r="O351" s="25"/>
      <c r="P351" s="25">
        <f t="shared" si="78"/>
        <v>8</v>
      </c>
      <c r="Q351" s="25">
        <f t="shared" si="78"/>
        <v>21</v>
      </c>
      <c r="R351" s="25">
        <f t="shared" si="78"/>
        <v>13.75</v>
      </c>
      <c r="S351" s="25">
        <f t="shared" si="78"/>
        <v>1.5</v>
      </c>
      <c r="T351" s="25">
        <f t="shared" si="78"/>
        <v>1.2</v>
      </c>
      <c r="U351" s="25">
        <f t="shared" si="78"/>
        <v>80.946666666666673</v>
      </c>
      <c r="V351" s="25"/>
      <c r="W351" s="24"/>
    </row>
    <row r="352" spans="1:23" ht="14.25" x14ac:dyDescent="0.15">
      <c r="A352" s="6"/>
      <c r="B352" s="6"/>
      <c r="C352" s="5"/>
      <c r="D352" s="5"/>
      <c r="E352" s="21"/>
      <c r="F352" s="22"/>
      <c r="G352" s="21"/>
      <c r="H352" s="22"/>
      <c r="I352" s="21"/>
      <c r="J352" s="22"/>
      <c r="K352" s="22"/>
      <c r="L352" s="21"/>
      <c r="M352" s="21"/>
      <c r="N352" s="64"/>
      <c r="O352" s="22"/>
      <c r="P352" s="22"/>
      <c r="Q352" s="22"/>
      <c r="R352" s="22"/>
      <c r="S352" s="22"/>
      <c r="T352" s="22"/>
      <c r="U352" s="21"/>
      <c r="V352" s="22"/>
      <c r="W352" s="22"/>
    </row>
    <row r="353" spans="1:23" s="16" customFormat="1" ht="14.25" x14ac:dyDescent="0.15">
      <c r="A353" s="6" t="s">
        <v>87</v>
      </c>
      <c r="B353" s="6" t="s">
        <v>88</v>
      </c>
      <c r="C353" s="5" t="s">
        <v>24</v>
      </c>
      <c r="D353" s="5" t="s">
        <v>93</v>
      </c>
      <c r="E353" s="21">
        <v>87.640909090909105</v>
      </c>
      <c r="F353" s="22">
        <v>8</v>
      </c>
      <c r="G353" s="21">
        <v>90.857142857142861</v>
      </c>
      <c r="H353" s="22">
        <v>0</v>
      </c>
      <c r="I353" s="21">
        <v>90.857142857142861</v>
      </c>
      <c r="J353" s="22">
        <v>3</v>
      </c>
      <c r="K353" s="22">
        <v>82</v>
      </c>
      <c r="L353" s="22">
        <v>97.26</v>
      </c>
      <c r="M353" s="21">
        <v>86.578000000000003</v>
      </c>
      <c r="N353" s="64">
        <v>89.411212987012988</v>
      </c>
      <c r="O353" s="22">
        <v>2</v>
      </c>
      <c r="P353" s="22"/>
      <c r="Q353" s="22"/>
      <c r="R353" s="22">
        <v>4</v>
      </c>
      <c r="S353" s="22"/>
      <c r="T353" s="22">
        <v>5</v>
      </c>
      <c r="U353" s="21">
        <v>76.349999999999994</v>
      </c>
      <c r="V353" s="22">
        <v>17</v>
      </c>
      <c r="W353" s="24"/>
    </row>
    <row r="354" spans="1:23" ht="14.25" x14ac:dyDescent="0.15">
      <c r="A354" s="6"/>
      <c r="B354" s="6"/>
      <c r="C354" s="5"/>
      <c r="D354" s="5" t="s">
        <v>94</v>
      </c>
      <c r="E354" s="22">
        <v>89.8</v>
      </c>
      <c r="F354" s="22">
        <v>3</v>
      </c>
      <c r="G354" s="21">
        <v>94.241758241758205</v>
      </c>
      <c r="H354" s="22">
        <v>0</v>
      </c>
      <c r="I354" s="21">
        <v>94.241758241758205</v>
      </c>
      <c r="J354" s="22">
        <v>1</v>
      </c>
      <c r="K354" s="22">
        <v>89.5</v>
      </c>
      <c r="L354" s="22">
        <v>98.3</v>
      </c>
      <c r="M354" s="21">
        <v>92.14</v>
      </c>
      <c r="N354" s="64">
        <v>92.818554945054899</v>
      </c>
      <c r="O354" s="22">
        <v>1</v>
      </c>
      <c r="P354" s="22">
        <v>5</v>
      </c>
      <c r="Q354" s="22">
        <v>18</v>
      </c>
      <c r="R354" s="22">
        <v>7.5</v>
      </c>
      <c r="S354" s="22">
        <v>14</v>
      </c>
      <c r="T354" s="22"/>
      <c r="U354" s="22">
        <v>84.23</v>
      </c>
      <c r="V354" s="22">
        <v>12</v>
      </c>
      <c r="W354" s="22"/>
    </row>
    <row r="355" spans="1:23" ht="14.25" x14ac:dyDescent="0.15">
      <c r="A355" s="8"/>
      <c r="B355" s="8"/>
      <c r="C355" s="8"/>
      <c r="D355" s="5" t="s">
        <v>95</v>
      </c>
      <c r="E355" s="21">
        <v>84.61666666666666</v>
      </c>
      <c r="F355" s="22">
        <v>23</v>
      </c>
      <c r="G355" s="21">
        <v>92.695652173913047</v>
      </c>
      <c r="H355" s="22">
        <v>0</v>
      </c>
      <c r="I355" s="21">
        <v>92.695652173913047</v>
      </c>
      <c r="J355" s="22">
        <v>2</v>
      </c>
      <c r="K355" s="22">
        <v>77</v>
      </c>
      <c r="L355" s="21">
        <v>95.633333333333326</v>
      </c>
      <c r="M355" s="21">
        <v>82.59</v>
      </c>
      <c r="N355" s="64">
        <v>89.160057971014481</v>
      </c>
      <c r="O355" s="22">
        <v>3</v>
      </c>
      <c r="P355" s="22">
        <v>14</v>
      </c>
      <c r="Q355" s="22">
        <v>15</v>
      </c>
      <c r="R355" s="22">
        <v>7.5</v>
      </c>
      <c r="S355" s="22">
        <v>2</v>
      </c>
      <c r="T355" s="22">
        <v>0</v>
      </c>
      <c r="U355" s="21">
        <v>84.375</v>
      </c>
      <c r="V355" s="22">
        <v>21</v>
      </c>
      <c r="W355" s="22"/>
    </row>
    <row r="356" spans="1:23" s="16" customFormat="1" ht="14.25" x14ac:dyDescent="0.15">
      <c r="A356" s="14" t="s">
        <v>87</v>
      </c>
      <c r="B356" s="14" t="s">
        <v>88</v>
      </c>
      <c r="C356" s="15" t="s">
        <v>24</v>
      </c>
      <c r="D356" s="12" t="s">
        <v>96</v>
      </c>
      <c r="E356" s="25">
        <f>AVERAGE(E353:E355)</f>
        <v>87.352525252525254</v>
      </c>
      <c r="F356" s="25"/>
      <c r="G356" s="25">
        <f t="shared" ref="G356:U356" si="79">AVERAGE(G353:G355)</f>
        <v>92.598184424271381</v>
      </c>
      <c r="H356" s="25">
        <f t="shared" si="79"/>
        <v>0</v>
      </c>
      <c r="I356" s="25">
        <f t="shared" si="79"/>
        <v>92.598184424271381</v>
      </c>
      <c r="J356" s="25"/>
      <c r="K356" s="25">
        <f t="shared" si="79"/>
        <v>82.833333333333329</v>
      </c>
      <c r="L356" s="25">
        <f t="shared" si="79"/>
        <v>97.064444444444447</v>
      </c>
      <c r="M356" s="25">
        <f t="shared" si="79"/>
        <v>87.102666666666664</v>
      </c>
      <c r="N356" s="66">
        <f t="shared" si="79"/>
        <v>90.463275301027466</v>
      </c>
      <c r="O356" s="25"/>
      <c r="P356" s="25">
        <f t="shared" si="79"/>
        <v>9.5</v>
      </c>
      <c r="Q356" s="25">
        <f t="shared" si="79"/>
        <v>16.5</v>
      </c>
      <c r="R356" s="25">
        <f t="shared" si="79"/>
        <v>6.333333333333333</v>
      </c>
      <c r="S356" s="25">
        <f t="shared" si="79"/>
        <v>8</v>
      </c>
      <c r="T356" s="25">
        <f t="shared" si="79"/>
        <v>2.5</v>
      </c>
      <c r="U356" s="25">
        <f t="shared" si="79"/>
        <v>81.651666666666657</v>
      </c>
      <c r="V356" s="25"/>
      <c r="W356" s="24"/>
    </row>
    <row r="357" spans="1:23" ht="14.25" x14ac:dyDescent="0.15">
      <c r="A357" s="6"/>
      <c r="B357" s="6"/>
      <c r="C357" s="5"/>
      <c r="D357" s="5"/>
      <c r="E357" s="21"/>
      <c r="F357" s="22"/>
      <c r="G357" s="21"/>
      <c r="H357" s="22"/>
      <c r="I357" s="21"/>
      <c r="J357" s="22"/>
      <c r="K357" s="22"/>
      <c r="L357" s="21"/>
      <c r="M357" s="21"/>
      <c r="N357" s="64"/>
      <c r="O357" s="22"/>
      <c r="P357" s="22"/>
      <c r="Q357" s="22"/>
      <c r="R357" s="22"/>
      <c r="S357" s="22"/>
      <c r="T357" s="22"/>
      <c r="U357" s="21"/>
      <c r="V357" s="22"/>
      <c r="W357" s="22"/>
    </row>
    <row r="358" spans="1:23" s="16" customFormat="1" ht="14.25" x14ac:dyDescent="0.15">
      <c r="A358" s="6" t="s">
        <v>89</v>
      </c>
      <c r="B358" s="6" t="s">
        <v>90</v>
      </c>
      <c r="C358" s="5" t="s">
        <v>24</v>
      </c>
      <c r="D358" s="5" t="s">
        <v>93</v>
      </c>
      <c r="E358" s="21">
        <v>86.059090909090884</v>
      </c>
      <c r="F358" s="22">
        <v>34</v>
      </c>
      <c r="G358" s="21">
        <v>86.952380952380949</v>
      </c>
      <c r="H358" s="22">
        <v>0</v>
      </c>
      <c r="I358" s="21">
        <v>86.952380952380949</v>
      </c>
      <c r="J358" s="22">
        <v>13</v>
      </c>
      <c r="K358" s="22">
        <v>65</v>
      </c>
      <c r="L358" s="22">
        <v>96.609999999999985</v>
      </c>
      <c r="M358" s="21">
        <v>74.48299999999999</v>
      </c>
      <c r="N358" s="64">
        <v>84.85865129870129</v>
      </c>
      <c r="O358" s="22">
        <v>27</v>
      </c>
      <c r="P358" s="22"/>
      <c r="Q358" s="22"/>
      <c r="R358" s="22">
        <v>4</v>
      </c>
      <c r="S358" s="22"/>
      <c r="T358" s="22"/>
      <c r="U358" s="21">
        <v>75.599999999999994</v>
      </c>
      <c r="V358" s="22">
        <v>36</v>
      </c>
      <c r="W358" s="24"/>
    </row>
    <row r="359" spans="1:23" ht="14.25" x14ac:dyDescent="0.15">
      <c r="A359" s="6"/>
      <c r="B359" s="6"/>
      <c r="C359" s="5"/>
      <c r="D359" s="5" t="s">
        <v>94</v>
      </c>
      <c r="E359" s="22">
        <v>87.6</v>
      </c>
      <c r="F359" s="22">
        <v>38</v>
      </c>
      <c r="G359" s="21">
        <v>86.912087912087898</v>
      </c>
      <c r="H359" s="22">
        <v>0</v>
      </c>
      <c r="I359" s="21">
        <v>86.912087912087898</v>
      </c>
      <c r="J359" s="22">
        <v>25</v>
      </c>
      <c r="K359" s="22">
        <v>84.5</v>
      </c>
      <c r="L359" s="22">
        <v>98.3</v>
      </c>
      <c r="M359" s="21">
        <v>88.640000000599997</v>
      </c>
      <c r="N359" s="64">
        <v>87.342483516573495</v>
      </c>
      <c r="O359" s="22">
        <v>24</v>
      </c>
      <c r="P359" s="22"/>
      <c r="Q359" s="22">
        <v>6</v>
      </c>
      <c r="R359" s="22">
        <v>12.5</v>
      </c>
      <c r="S359" s="22">
        <v>15</v>
      </c>
      <c r="T359" s="22"/>
      <c r="U359" s="22">
        <v>80.63</v>
      </c>
      <c r="V359" s="22">
        <v>30</v>
      </c>
      <c r="W359" s="22"/>
    </row>
    <row r="360" spans="1:23" ht="14.25" x14ac:dyDescent="0.15">
      <c r="A360" s="8"/>
      <c r="B360" s="8"/>
      <c r="C360" s="8"/>
      <c r="D360" s="5" t="s">
        <v>95</v>
      </c>
      <c r="E360" s="21">
        <v>85.169999999999987</v>
      </c>
      <c r="F360" s="22">
        <v>14</v>
      </c>
      <c r="G360" s="21">
        <v>88.652173913043484</v>
      </c>
      <c r="H360" s="22">
        <v>0</v>
      </c>
      <c r="I360" s="21">
        <v>88.652173913043484</v>
      </c>
      <c r="J360" s="22">
        <v>24</v>
      </c>
      <c r="K360" s="22">
        <v>74</v>
      </c>
      <c r="L360" s="21">
        <v>95.433333333333337</v>
      </c>
      <c r="M360" s="21">
        <v>80.429999999999993</v>
      </c>
      <c r="N360" s="64">
        <v>86.54830434782609</v>
      </c>
      <c r="O360" s="22">
        <v>25</v>
      </c>
      <c r="P360" s="22">
        <v>12</v>
      </c>
      <c r="Q360" s="22">
        <v>12</v>
      </c>
      <c r="R360" s="22">
        <v>7.5</v>
      </c>
      <c r="S360" s="22">
        <v>0</v>
      </c>
      <c r="T360" s="22">
        <v>0</v>
      </c>
      <c r="U360" s="21">
        <v>82.724999999999994</v>
      </c>
      <c r="V360" s="22">
        <v>34</v>
      </c>
      <c r="W360" s="22"/>
    </row>
    <row r="361" spans="1:23" s="16" customFormat="1" ht="14.25" x14ac:dyDescent="0.15">
      <c r="A361" s="14" t="s">
        <v>89</v>
      </c>
      <c r="B361" s="14" t="s">
        <v>90</v>
      </c>
      <c r="C361" s="15" t="s">
        <v>24</v>
      </c>
      <c r="D361" s="12" t="s">
        <v>96</v>
      </c>
      <c r="E361" s="25">
        <f>AVERAGE(E358:E360)</f>
        <v>86.276363636363612</v>
      </c>
      <c r="F361" s="25"/>
      <c r="G361" s="25">
        <f t="shared" ref="G361:U361" si="80">AVERAGE(G358:G360)</f>
        <v>87.505547592504115</v>
      </c>
      <c r="H361" s="25">
        <f t="shared" si="80"/>
        <v>0</v>
      </c>
      <c r="I361" s="25">
        <f t="shared" si="80"/>
        <v>87.505547592504115</v>
      </c>
      <c r="J361" s="25"/>
      <c r="K361" s="25">
        <f t="shared" si="80"/>
        <v>74.5</v>
      </c>
      <c r="L361" s="25">
        <f t="shared" si="80"/>
        <v>96.781111111111102</v>
      </c>
      <c r="M361" s="25">
        <f t="shared" si="80"/>
        <v>81.184333333533331</v>
      </c>
      <c r="N361" s="66">
        <f t="shared" si="80"/>
        <v>86.249813054366953</v>
      </c>
      <c r="O361" s="25"/>
      <c r="P361" s="25">
        <f t="shared" si="80"/>
        <v>12</v>
      </c>
      <c r="Q361" s="25">
        <f t="shared" si="80"/>
        <v>9</v>
      </c>
      <c r="R361" s="25">
        <f t="shared" si="80"/>
        <v>8</v>
      </c>
      <c r="S361" s="25">
        <f t="shared" si="80"/>
        <v>7.5</v>
      </c>
      <c r="T361" s="25">
        <f t="shared" si="80"/>
        <v>0</v>
      </c>
      <c r="U361" s="25">
        <f t="shared" si="80"/>
        <v>79.651666666666657</v>
      </c>
      <c r="V361" s="25"/>
      <c r="W361" s="24"/>
    </row>
    <row r="362" spans="1:23" ht="14.25" x14ac:dyDescent="0.15">
      <c r="A362" s="8"/>
      <c r="B362" s="8"/>
      <c r="C362" s="8"/>
      <c r="D362" s="5"/>
      <c r="E362" s="22"/>
      <c r="F362" s="22"/>
      <c r="G362" s="22"/>
      <c r="H362" s="22"/>
      <c r="I362" s="22"/>
      <c r="J362" s="22"/>
      <c r="K362" s="22"/>
      <c r="L362" s="22"/>
      <c r="M362" s="22"/>
      <c r="N362" s="59"/>
      <c r="O362" s="22"/>
      <c r="P362" s="22"/>
      <c r="Q362" s="22"/>
      <c r="R362" s="22"/>
      <c r="S362" s="22"/>
      <c r="T362" s="22"/>
      <c r="U362" s="22"/>
      <c r="V362" s="22"/>
      <c r="W362" s="22"/>
    </row>
    <row r="363" spans="1:23" s="20" customFormat="1" x14ac:dyDescent="0.15">
      <c r="A363" s="17" t="s">
        <v>97</v>
      </c>
      <c r="B363" s="18" t="s">
        <v>98</v>
      </c>
      <c r="C363" s="18" t="s">
        <v>91</v>
      </c>
      <c r="D363" s="19" t="s">
        <v>93</v>
      </c>
      <c r="E363" s="19">
        <v>87.640909090909091</v>
      </c>
      <c r="F363" s="26">
        <v>9</v>
      </c>
      <c r="G363" s="27">
        <v>86.571428571428569</v>
      </c>
      <c r="H363" s="26">
        <v>0</v>
      </c>
      <c r="I363" s="27">
        <v>86.571428571428569</v>
      </c>
      <c r="J363" s="26">
        <v>19</v>
      </c>
      <c r="K363" s="26">
        <v>75</v>
      </c>
      <c r="L363" s="26">
        <v>97.32</v>
      </c>
      <c r="M363" s="27">
        <v>81.695999999999998</v>
      </c>
      <c r="N363" s="67">
        <v>86.107484415584409</v>
      </c>
      <c r="O363" s="26">
        <v>20</v>
      </c>
      <c r="P363" s="26"/>
      <c r="Q363" s="26"/>
      <c r="R363" s="26">
        <v>7.5</v>
      </c>
      <c r="S363" s="26"/>
      <c r="T363" s="26"/>
      <c r="U363" s="27">
        <v>76.125</v>
      </c>
      <c r="V363" s="26">
        <v>21</v>
      </c>
      <c r="W363" s="26"/>
    </row>
    <row r="364" spans="1:23" s="20" customFormat="1" x14ac:dyDescent="0.15">
      <c r="A364" s="18" t="s">
        <v>99</v>
      </c>
      <c r="B364" s="18" t="s">
        <v>100</v>
      </c>
      <c r="C364" s="18" t="s">
        <v>91</v>
      </c>
      <c r="D364" s="19" t="s">
        <v>92</v>
      </c>
      <c r="E364" s="19">
        <v>85.747272727272701</v>
      </c>
      <c r="F364" s="26">
        <v>48</v>
      </c>
      <c r="G364" s="27">
        <v>68.095238095238102</v>
      </c>
      <c r="H364" s="26">
        <v>0</v>
      </c>
      <c r="I364" s="27">
        <v>68.095238095238102</v>
      </c>
      <c r="J364" s="26">
        <v>65</v>
      </c>
      <c r="K364" s="26">
        <v>78</v>
      </c>
      <c r="L364" s="26">
        <v>97.13</v>
      </c>
      <c r="M364" s="27">
        <v>83.73899999999999</v>
      </c>
      <c r="N364" s="67">
        <v>74.854811038961031</v>
      </c>
      <c r="O364" s="26">
        <v>65</v>
      </c>
      <c r="P364" s="26"/>
      <c r="Q364" s="26"/>
      <c r="R364" s="26"/>
      <c r="S364" s="26"/>
      <c r="T364" s="26"/>
      <c r="U364" s="27">
        <v>75</v>
      </c>
      <c r="V364" s="26">
        <v>52</v>
      </c>
      <c r="W364" s="26"/>
    </row>
  </sheetData>
  <mergeCells count="11">
    <mergeCell ref="W2:W3"/>
    <mergeCell ref="A1:W1"/>
    <mergeCell ref="A2:A3"/>
    <mergeCell ref="B2:B3"/>
    <mergeCell ref="C2:C3"/>
    <mergeCell ref="E2:F2"/>
    <mergeCell ref="G2:J2"/>
    <mergeCell ref="K2:M2"/>
    <mergeCell ref="N2:N3"/>
    <mergeCell ref="O2:O3"/>
    <mergeCell ref="P2:V2"/>
  </mergeCells>
  <phoneticPr fontId="2" type="noConversion"/>
  <conditionalFormatting sqref="K181">
    <cfRule type="cellIs" dxfId="1" priority="2" stopIfTrue="1" operator="greaterThan">
      <formula>80</formula>
    </cfRule>
  </conditionalFormatting>
  <conditionalFormatting sqref="K8:K11 K13:K16 K18:K21 K23:K26 K28 K38:K39 K43:K46 K48:K51 K53 K58 K63:K64 K68:K69 K73:K76 K78 K83 K88 K93 K98 K103:K104 K108:K111 K113:K114 K118 K123:K124 K128 K133:K136 K138:K141 K143:K144 K148 K153 K158 K163 K168:K171 K173:K176 K178:K179 K4 K6 K33 K36 K56 K60 K66 K71 K101 K96 K91 K126 K121 K116 K146 K130:K131 K166 K156 K151">
    <cfRule type="cellIs" dxfId="0" priority="1" stopIfTrue="1" operator="greaterThan">
      <formula>80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2019-05-30T06:39:37Z</dcterms:modified>
</cp:coreProperties>
</file>